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uzuk\AppData\Local\Box\Box Edit\Documents\LLm8Lri1UEuRxqhCvCdcyw==\"/>
    </mc:Choice>
  </mc:AlternateContent>
  <xr:revisionPtr revIDLastSave="0" documentId="13_ncr:1_{788C7EDD-29E2-4A43-8324-ED15AF24C6F2}" xr6:coauthVersionLast="47" xr6:coauthVersionMax="47" xr10:uidLastSave="{00000000-0000-0000-0000-000000000000}"/>
  <bookViews>
    <workbookView xWindow="4200" yWindow="2730" windowWidth="28800" windowHeight="15555" xr2:uid="{69C2AEB2-DD82-4938-8450-D65774F15962}"/>
  </bookViews>
  <sheets>
    <sheet name="週間健康チェック" sheetId="4" r:id="rId1"/>
    <sheet name="入力例" sheetId="7" r:id="rId2"/>
  </sheets>
  <definedNames>
    <definedName name="_xlnm.Print_Area" localSheetId="0">週間健康チェック!$A$1:$M$37</definedName>
    <definedName name="_xlnm.Print_Area" localSheetId="1">入力例!$A$1:$M$37</definedName>
    <definedName name="_xlnm.Print_Titles" localSheetId="0">週間健康チェック!$1:$13</definedName>
    <definedName name="_xlnm.Print_Titles" localSheetId="1">入力例!$1:$13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8" i="7" l="1"/>
  <c r="J18" i="7"/>
  <c r="I18" i="7"/>
  <c r="H18" i="7"/>
  <c r="G18" i="7"/>
  <c r="F18" i="7"/>
  <c r="E18" i="7"/>
  <c r="L15" i="7"/>
  <c r="K15" i="7"/>
  <c r="J15" i="7"/>
  <c r="I15" i="7"/>
  <c r="H15" i="7"/>
  <c r="G15" i="7"/>
  <c r="F15" i="7"/>
  <c r="E15" i="7"/>
  <c r="I18" i="4"/>
  <c r="H18" i="4"/>
  <c r="G18" i="4"/>
  <c r="F18" i="4"/>
  <c r="E18" i="4"/>
  <c r="L15" i="4"/>
  <c r="K15" i="4"/>
  <c r="J15" i="4"/>
  <c r="I15" i="4"/>
  <c r="H15" i="4"/>
  <c r="G15" i="4"/>
  <c r="F15" i="4"/>
  <c r="E15" i="4"/>
  <c r="J18" i="4"/>
  <c r="K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J10" authorId="0" shapeId="0" xr:uid="{3108AFD8-75B5-4D78-9367-5EBEDBD4EC67}">
      <text>
        <r>
          <rPr>
            <sz val="9"/>
            <color indexed="81"/>
            <rFont val="BIZ UDゴシック"/>
            <family val="3"/>
            <charset val="128"/>
          </rPr>
          <t>数字のみ入力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J10" authorId="0" shapeId="0" xr:uid="{91762CB6-2E5D-4F0F-8D22-1F31B499430D}">
      <text>
        <r>
          <rPr>
            <sz val="9"/>
            <color indexed="81"/>
            <rFont val="BIZ UDゴシック"/>
            <family val="3"/>
            <charset val="128"/>
          </rPr>
          <t>数字のみ入力</t>
        </r>
      </text>
    </comment>
  </commentList>
</comments>
</file>

<file path=xl/sharedStrings.xml><?xml version="1.0" encoding="utf-8"?>
<sst xmlns="http://schemas.openxmlformats.org/spreadsheetml/2006/main" count="113" uniqueCount="57">
  <si>
    <t>氏名</t>
    <rPh sb="0" eb="2">
      <t>シメイ</t>
    </rPh>
    <phoneticPr fontId="1"/>
  </si>
  <si>
    <t>電話番号</t>
    <rPh sb="0" eb="2">
      <t>デンワ</t>
    </rPh>
    <rPh sb="2" eb="4">
      <t>バンゴウ</t>
    </rPh>
    <phoneticPr fontId="1"/>
  </si>
  <si>
    <t>健康チェックシート</t>
    <rPh sb="0" eb="2">
      <t>ケンコウ</t>
    </rPh>
    <phoneticPr fontId="1"/>
  </si>
  <si>
    <t>日付</t>
    <rPh sb="0" eb="2">
      <t>ヒヅケ</t>
    </rPh>
    <phoneticPr fontId="1"/>
  </si>
  <si>
    <t>確認日</t>
    <rPh sb="0" eb="2">
      <t>カクニン</t>
    </rPh>
    <rPh sb="2" eb="3">
      <t>ビ</t>
    </rPh>
    <phoneticPr fontId="1"/>
  </si>
  <si>
    <t>保護者氏名</t>
    <rPh sb="0" eb="3">
      <t>ホゴシャ</t>
    </rPh>
    <rPh sb="3" eb="5">
      <t>シメイ</t>
    </rPh>
    <phoneticPr fontId="1"/>
  </si>
  <si>
    <t>年齢</t>
    <rPh sb="0" eb="2">
      <t>ネンレイ</t>
    </rPh>
    <phoneticPr fontId="1"/>
  </si>
  <si>
    <t>043-310-4888</t>
    <phoneticPr fontId="1"/>
  </si>
  <si>
    <t>　本健康チェックシートは、公益社団法人千葉県サッカー協会が主催・主管する各種大会等において、新型コロナウイルス感染症の拡大を防止するため、来場者の把握ならびに健康状態等を確認することを目的としております。本シートにご記入いただいた個人情報について、公益社団法人千葉県サッカー協会は、厳正なる管理のもとに保管し、健康状態の把握、来場可否の判断および必要なご連絡のためにのみ利用いたします。また、個人情報保護法等の法令において認められる場合を除き、参加者本人の同意を得ずに、第三者に開示･提供等を行う事は致しません。ただし、感染症陽性者またはその疑いのある方が発見された場合には、必要な範囲で保健所等の関係機関に情報を提供する場合がございますので、あらかじめご了承ください。本シートの保存期間は大会終了後2週間とし、期間経過後、速やかにデータ廃棄またはシュレッダー処分をいたします。</t>
    <phoneticPr fontId="1"/>
  </si>
  <si>
    <r>
      <t>来場者基本情報　</t>
    </r>
    <r>
      <rPr>
        <sz val="8"/>
        <color rgb="FF002060"/>
        <rFont val="BIZ UDゴシック"/>
        <family val="3"/>
        <charset val="128"/>
      </rPr>
      <t>※基本情報の項目は、全項目入力必須です。</t>
    </r>
    <rPh sb="0" eb="3">
      <t>ライジョウシャ</t>
    </rPh>
    <rPh sb="3" eb="5">
      <t>キホン</t>
    </rPh>
    <rPh sb="5" eb="7">
      <t>ジョウホウ</t>
    </rPh>
    <rPh sb="9" eb="13">
      <t>キホンジョウホウ</t>
    </rPh>
    <rPh sb="14" eb="16">
      <t>コウモク</t>
    </rPh>
    <rPh sb="18" eb="21">
      <t>ゼンコウモク</t>
    </rPh>
    <rPh sb="21" eb="25">
      <t>ニュウリョクヒッス</t>
    </rPh>
    <phoneticPr fontId="1"/>
  </si>
  <si>
    <t>大会名</t>
    <rPh sb="0" eb="2">
      <t>タイカイ</t>
    </rPh>
    <rPh sb="2" eb="3">
      <t>メイ</t>
    </rPh>
    <phoneticPr fontId="1"/>
  </si>
  <si>
    <t>回戦</t>
    <rPh sb="0" eb="2">
      <t>カイセン</t>
    </rPh>
    <phoneticPr fontId="1"/>
  </si>
  <si>
    <t>開催日</t>
    <rPh sb="0" eb="3">
      <t>カイサイビ</t>
    </rPh>
    <phoneticPr fontId="1"/>
  </si>
  <si>
    <t>ふりがな</t>
    <phoneticPr fontId="1"/>
  </si>
  <si>
    <t>起床時体温</t>
    <rPh sb="0" eb="3">
      <t>キショウジ</t>
    </rPh>
    <rPh sb="3" eb="5">
      <t>タイオン</t>
    </rPh>
    <phoneticPr fontId="1"/>
  </si>
  <si>
    <t>試合日-14日</t>
    <rPh sb="0" eb="3">
      <t>シアイビ</t>
    </rPh>
    <rPh sb="6" eb="7">
      <t>ニチ</t>
    </rPh>
    <phoneticPr fontId="1"/>
  </si>
  <si>
    <t>試合日-13日</t>
    <rPh sb="0" eb="3">
      <t>シアイビ</t>
    </rPh>
    <rPh sb="6" eb="7">
      <t>ニチ</t>
    </rPh>
    <phoneticPr fontId="1"/>
  </si>
  <si>
    <t>試合日-12日</t>
    <rPh sb="0" eb="3">
      <t>シアイビ</t>
    </rPh>
    <rPh sb="6" eb="7">
      <t>ニチ</t>
    </rPh>
    <phoneticPr fontId="1"/>
  </si>
  <si>
    <t>試合日-11日</t>
    <rPh sb="0" eb="3">
      <t>シアイビ</t>
    </rPh>
    <rPh sb="6" eb="7">
      <t>ニチ</t>
    </rPh>
    <phoneticPr fontId="1"/>
  </si>
  <si>
    <t>試合日-10日</t>
    <rPh sb="0" eb="3">
      <t>シアイビ</t>
    </rPh>
    <rPh sb="6" eb="7">
      <t>ニチ</t>
    </rPh>
    <phoneticPr fontId="1"/>
  </si>
  <si>
    <t>試合日-9日</t>
    <rPh sb="0" eb="3">
      <t>シアイビ</t>
    </rPh>
    <rPh sb="5" eb="6">
      <t>ニチ</t>
    </rPh>
    <phoneticPr fontId="1"/>
  </si>
  <si>
    <t>試合日-8日</t>
    <rPh sb="0" eb="3">
      <t>シアイビ</t>
    </rPh>
    <rPh sb="5" eb="6">
      <t>ニチ</t>
    </rPh>
    <phoneticPr fontId="1"/>
  </si>
  <si>
    <t>試合日-7日</t>
    <rPh sb="0" eb="3">
      <t>シアイビ</t>
    </rPh>
    <rPh sb="5" eb="6">
      <t>ニチ</t>
    </rPh>
    <phoneticPr fontId="1"/>
  </si>
  <si>
    <t>試合日-6日</t>
    <rPh sb="0" eb="3">
      <t>シアイビ</t>
    </rPh>
    <rPh sb="5" eb="6">
      <t>ニチ</t>
    </rPh>
    <phoneticPr fontId="1"/>
  </si>
  <si>
    <t>試合日-5日</t>
    <rPh sb="0" eb="3">
      <t>シアイビ</t>
    </rPh>
    <rPh sb="5" eb="6">
      <t>ニチ</t>
    </rPh>
    <phoneticPr fontId="1"/>
  </si>
  <si>
    <t>試合日-4日</t>
    <rPh sb="0" eb="3">
      <t>シアイビ</t>
    </rPh>
    <rPh sb="5" eb="6">
      <t>ニチ</t>
    </rPh>
    <phoneticPr fontId="1"/>
  </si>
  <si>
    <t>試合日-3日</t>
    <rPh sb="0" eb="3">
      <t>シアイビ</t>
    </rPh>
    <rPh sb="5" eb="6">
      <t>ニチ</t>
    </rPh>
    <phoneticPr fontId="1"/>
  </si>
  <si>
    <t>試合日-2日</t>
    <rPh sb="0" eb="3">
      <t>シアイビ</t>
    </rPh>
    <rPh sb="5" eb="6">
      <t>ニチ</t>
    </rPh>
    <phoneticPr fontId="1"/>
  </si>
  <si>
    <t>試合日-1日</t>
    <rPh sb="0" eb="3">
      <t>シアイビ</t>
    </rPh>
    <rPh sb="5" eb="6">
      <t>ニチ</t>
    </rPh>
    <phoneticPr fontId="1"/>
  </si>
  <si>
    <t>試合日</t>
    <rPh sb="0" eb="3">
      <t>シアイビ</t>
    </rPh>
    <phoneticPr fontId="1"/>
  </si>
  <si>
    <t>大会開催前2週間における体温チェック</t>
    <rPh sb="0" eb="2">
      <t>タイカイ</t>
    </rPh>
    <rPh sb="2" eb="4">
      <t>カイサイ</t>
    </rPh>
    <rPh sb="4" eb="5">
      <t>マエ</t>
    </rPh>
    <rPh sb="6" eb="8">
      <t>シュウカン</t>
    </rPh>
    <rPh sb="12" eb="14">
      <t>タイオン</t>
    </rPh>
    <phoneticPr fontId="1"/>
  </si>
  <si>
    <r>
      <t>大会開催前2週間における健康状態</t>
    </r>
    <r>
      <rPr>
        <sz val="8"/>
        <color rgb="FF002060"/>
        <rFont val="BIZ UDゴシック"/>
        <family val="3"/>
        <charset val="128"/>
      </rPr>
      <t>　※該当するものに「</t>
    </r>
    <r>
      <rPr>
        <sz val="8"/>
        <color rgb="FF002060"/>
        <rFont val="Segoe UI Symbol"/>
        <family val="3"/>
      </rPr>
      <t>✔</t>
    </r>
    <r>
      <rPr>
        <sz val="8"/>
        <color rgb="FF002060"/>
        <rFont val="BIZ UDゴシック"/>
        <family val="3"/>
        <charset val="128"/>
      </rPr>
      <t>」を記入してください。</t>
    </r>
    <rPh sb="0" eb="2">
      <t>タイカイ</t>
    </rPh>
    <rPh sb="2" eb="4">
      <t>カイサイ</t>
    </rPh>
    <rPh sb="4" eb="5">
      <t>マエ</t>
    </rPh>
    <rPh sb="6" eb="8">
      <t>シュウカン</t>
    </rPh>
    <rPh sb="12" eb="14">
      <t>ケンコウ</t>
    </rPh>
    <rPh sb="14" eb="16">
      <t>ジョウタイ</t>
    </rPh>
    <rPh sb="18" eb="20">
      <t>ガイトウ</t>
    </rPh>
    <rPh sb="29" eb="31">
      <t>キニュウ</t>
    </rPh>
    <phoneticPr fontId="1"/>
  </si>
  <si>
    <t>No</t>
    <phoneticPr fontId="1"/>
  </si>
  <si>
    <t>通信欄</t>
    <rPh sb="0" eb="3">
      <t>ツウシンラン</t>
    </rPh>
    <phoneticPr fontId="1"/>
  </si>
  <si>
    <t>チェック項目</t>
    <rPh sb="4" eb="6">
      <t>コウモク</t>
    </rPh>
    <phoneticPr fontId="1"/>
  </si>
  <si>
    <t>平熱を超える発熱がない</t>
  </si>
  <si>
    <t>咳、のどの痛みなどの風邪症状がない</t>
  </si>
  <si>
    <t>だるさ（倦怠感）、息苦しさ（呼吸困難）がない</t>
  </si>
  <si>
    <t>嗅覚や味覚異常がない</t>
  </si>
  <si>
    <t>体が重く感じる、疲れやすい等がない</t>
  </si>
  <si>
    <t>新型コロナウイルス感染症陽性とされた者またはその疑いがある者との濃厚接触がない</t>
  </si>
  <si>
    <t>同居家族や身近な知人に感染が疑われる方がいない</t>
  </si>
  <si>
    <t>所属団体名・会社名
チーム名</t>
    <rPh sb="0" eb="2">
      <t>ショゾク</t>
    </rPh>
    <rPh sb="2" eb="4">
      <t>ダンタイ</t>
    </rPh>
    <rPh sb="4" eb="5">
      <t>メイ</t>
    </rPh>
    <rPh sb="6" eb="8">
      <t>カイシャ</t>
    </rPh>
    <rPh sb="8" eb="9">
      <t>メイ</t>
    </rPh>
    <rPh sb="13" eb="14">
      <t>メイ</t>
    </rPh>
    <phoneticPr fontId="1"/>
  </si>
  <si>
    <t>第27回千葉県サッカー選手権大会（天皇杯 JFA 第102回全日本サッカー選手権大会 千葉県予選）</t>
    <rPh sb="0" eb="1">
      <t>ダイ</t>
    </rPh>
    <rPh sb="3" eb="4">
      <t>カイ</t>
    </rPh>
    <rPh sb="4" eb="7">
      <t>チバケン</t>
    </rPh>
    <rPh sb="11" eb="14">
      <t>センシュケン</t>
    </rPh>
    <rPh sb="14" eb="16">
      <t>タイカイ</t>
    </rPh>
    <rPh sb="17" eb="19">
      <t>テンノウ</t>
    </rPh>
    <rPh sb="19" eb="20">
      <t>ハイ</t>
    </rPh>
    <rPh sb="25" eb="26">
      <t>ダイ</t>
    </rPh>
    <rPh sb="29" eb="30">
      <t>カイ</t>
    </rPh>
    <rPh sb="30" eb="33">
      <t>ゼンニホン</t>
    </rPh>
    <rPh sb="37" eb="40">
      <t>センシュケン</t>
    </rPh>
    <rPh sb="40" eb="42">
      <t>タイカイ</t>
    </rPh>
    <rPh sb="43" eb="46">
      <t>チバケン</t>
    </rPh>
    <rPh sb="46" eb="48">
      <t>ヨセン</t>
    </rPh>
    <phoneticPr fontId="1"/>
  </si>
  <si>
    <t>選択</t>
  </si>
  <si>
    <t>チェック欄</t>
    <rPh sb="4" eb="5">
      <t>ラン</t>
    </rPh>
    <phoneticPr fontId="1"/>
  </si>
  <si>
    <t>過去14日以内に政府から入国制限、入国後の観察期間が必要とされている国、
地域への渡航、または当該在住者との濃厚接触がない</t>
    <phoneticPr fontId="1"/>
  </si>
  <si>
    <t xml:space="preserve">※その他気になる点がございましたら、こちらにご入力ください。
</t>
    <rPh sb="3" eb="4">
      <t>ホカ</t>
    </rPh>
    <rPh sb="4" eb="5">
      <t>キ</t>
    </rPh>
    <rPh sb="8" eb="9">
      <t>テン</t>
    </rPh>
    <rPh sb="23" eb="25">
      <t>ニュウリョク</t>
    </rPh>
    <phoneticPr fontId="1"/>
  </si>
  <si>
    <t>保護者確認欄（来場者が未成年の場合のみ）</t>
    <rPh sb="0" eb="3">
      <t>ホゴシャ</t>
    </rPh>
    <rPh sb="3" eb="5">
      <t>カクニン</t>
    </rPh>
    <rPh sb="5" eb="6">
      <t>ラン</t>
    </rPh>
    <rPh sb="7" eb="10">
      <t>ライジョウシャ</t>
    </rPh>
    <rPh sb="11" eb="14">
      <t>ミセイネン</t>
    </rPh>
    <rPh sb="15" eb="17">
      <t>バアイ</t>
    </rPh>
    <phoneticPr fontId="1"/>
  </si>
  <si>
    <t>連絡先</t>
    <rPh sb="0" eb="3">
      <t>レンラクサキ</t>
    </rPh>
    <phoneticPr fontId="1"/>
  </si>
  <si>
    <t>※起床時体温は数字のみ入力（単位は自動入力されます）。</t>
    <rPh sb="1" eb="4">
      <t>キショウジ</t>
    </rPh>
    <rPh sb="4" eb="6">
      <t>タイオン</t>
    </rPh>
    <rPh sb="7" eb="9">
      <t>スウジ</t>
    </rPh>
    <rPh sb="11" eb="13">
      <t>ニュウリョク</t>
    </rPh>
    <rPh sb="14" eb="16">
      <t>タンイ</t>
    </rPh>
    <rPh sb="17" eb="19">
      <t>ジドウ</t>
    </rPh>
    <rPh sb="19" eb="21">
      <t>ニュウリョク</t>
    </rPh>
    <phoneticPr fontId="1"/>
  </si>
  <si>
    <t>※日付は上記来場者基本情報の「開催日」欄で開催日を選択すると自動入力されます。</t>
    <phoneticPr fontId="1"/>
  </si>
  <si>
    <t>（西暦）　　　　年　　　月　　　日</t>
    <rPh sb="1" eb="3">
      <t>セイレキ</t>
    </rPh>
    <rPh sb="8" eb="9">
      <t>ネン</t>
    </rPh>
    <rPh sb="12" eb="13">
      <t>ガツ</t>
    </rPh>
    <rPh sb="16" eb="17">
      <t>ニチ</t>
    </rPh>
    <phoneticPr fontId="1"/>
  </si>
  <si>
    <t>準決勝</t>
  </si>
  <si>
    <t>公益社団法人千葉県サッカー協会</t>
    <rPh sb="0" eb="6">
      <t>コsh</t>
    </rPh>
    <rPh sb="6" eb="9">
      <t>チバケン</t>
    </rPh>
    <rPh sb="13" eb="15">
      <t>キョウカイ</t>
    </rPh>
    <phoneticPr fontId="1"/>
  </si>
  <si>
    <t>しゅうきゅう　たろう</t>
    <phoneticPr fontId="1"/>
  </si>
  <si>
    <t>蹴球　太郎</t>
    <rPh sb="0" eb="2">
      <t>シュウキュウ</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</si>
</sst>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0" formatCode="General&quot;歳&quot;"/>
    <numFmt numFmtId="181" formatCode="yyyy&quot;年&quot;m&quot;月&quot;d&quot;日&quot;\(aaa\)"/>
    <numFmt numFmtId="187" formatCode="#,##0.0&quot;℃&quot;\ ;[Red]\-#,##0.0&quot;℃&quot;"/>
  </numFmts>
  <fonts count="20" x14ac:knownFonts="1">
    <font>
      <sz val="11"/>
      <color theme="1"/>
      <name val="游ゴシック"/>
      <family val="2"/>
      <charset val="128"/>
      <scheme val="minor"/>
    </font>
    <font>
      <sz val="6"/>
      <name val="游ゴシック"/>
      <family val="2"/>
      <charset val="128"/>
      <scheme val="minor"/>
    </font>
    <font>
      <b/>
      <sz val="10"/>
      <color theme="1"/>
      <name val="BIZ UDゴシック"/>
      <family val="3"/>
      <charset val="128"/>
    </font>
    <font>
      <sz val="10"/>
      <color theme="1"/>
      <name val="BIZ UDゴシック"/>
      <family val="3"/>
      <charset val="128"/>
    </font>
    <font>
      <b/>
      <sz val="16"/>
      <color theme="1"/>
      <name val="BIZ UDゴシック"/>
      <family val="3"/>
      <charset val="128"/>
    </font>
    <font>
      <sz val="11"/>
      <color theme="1"/>
      <name val="BIZ UDゴシック"/>
      <family val="3"/>
      <charset val="128"/>
    </font>
    <font>
      <sz val="6"/>
      <color theme="1"/>
      <name val="BIZ UDゴシック"/>
      <family val="3"/>
      <charset val="128"/>
    </font>
    <font>
      <sz val="8"/>
      <color theme="1"/>
      <name val="BIZ UDゴシック"/>
      <family val="3"/>
      <charset val="128"/>
    </font>
    <font>
      <sz val="9"/>
      <color theme="1"/>
      <name val="BIZ UDゴシック"/>
      <family val="3"/>
      <charset val="128"/>
    </font>
    <font>
      <b/>
      <sz val="10"/>
      <color rgb="FF002060"/>
      <name val="BIZ UDゴシック"/>
      <family val="3"/>
      <charset val="128"/>
    </font>
    <font>
      <sz val="8"/>
      <color rgb="FF002060"/>
      <name val="BIZ UDゴシック"/>
      <family val="3"/>
      <charset val="128"/>
    </font>
    <font>
      <sz val="10"/>
      <name val="BIZ UDゴシック"/>
      <family val="3"/>
      <charset val="128"/>
    </font>
    <font>
      <sz val="8"/>
      <color rgb="FF002060"/>
      <name val="Segoe UI Symbol"/>
      <family val="3"/>
    </font>
    <font>
      <sz val="9"/>
      <color indexed="81"/>
      <name val="BIZ UDゴシック"/>
      <family val="3"/>
      <charset val="128"/>
    </font>
    <font>
      <sz val="9"/>
      <name val="BIZ UDゴシック"/>
      <family val="3"/>
      <charset val="128"/>
    </font>
    <font>
      <sz val="8"/>
      <name val="BIZ UDゴシック"/>
      <family val="3"/>
      <charset val="128"/>
    </font>
    <font>
      <sz val="6"/>
      <name val="BIZ UDゴシック"/>
      <family val="3"/>
      <charset val="128"/>
    </font>
    <font>
      <b/>
      <sz val="9"/>
      <color theme="0" tint="-4.9989318521683403E-2"/>
      <name val="BIZ UDゴシック"/>
      <family val="3"/>
      <charset val="128"/>
    </font>
    <font>
      <sz val="8"/>
      <color rgb="FFFF0000"/>
      <name val="BIZ UDゴシック"/>
      <family val="3"/>
      <charset val="128"/>
    </font>
    <font>
      <sz val="9"/>
      <color rgb="FFFF0000"/>
      <name val="BIZ UDゴシック"/>
      <family val="3"/>
      <charset val="128"/>
    </font>
  </fonts>
  <fills count="5">
    <fill>
      <patternFill patternType="none"/>
    </fill>
    <fill>
      <patternFill patternType="gray125"/>
    </fill>
    <fill>
      <patternFill patternType="solid">
        <fgColor rgb="FF002060"/>
        <bgColor indexed="64"/>
      </patternFill>
    </fill>
    <fill>
      <patternFill patternType="solid">
        <fgColor rgb="FFEAEAEA"/>
        <bgColor indexed="64"/>
      </patternFill>
    </fill>
    <fill>
      <patternFill patternType="solid">
        <fgColor rgb="FFF8F8F8"/>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style="thin">
        <color rgb="FFC0C0C0"/>
      </top>
      <bottom style="thin">
        <color auto="1"/>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rgb="FFC0C0C0"/>
      </top>
      <bottom style="thin">
        <color indexed="64"/>
      </bottom>
      <diagonal/>
    </border>
    <border>
      <left/>
      <right style="thin">
        <color auto="1"/>
      </right>
      <top style="thin">
        <color rgb="FFC0C0C0"/>
      </top>
      <bottom style="thin">
        <color indexed="64"/>
      </bottom>
      <diagonal/>
    </border>
    <border>
      <left style="thin">
        <color auto="1"/>
      </left>
      <right/>
      <top style="thin">
        <color rgb="FFC0C0C0"/>
      </top>
      <bottom/>
      <diagonal/>
    </border>
    <border>
      <left/>
      <right style="thin">
        <color auto="1"/>
      </right>
      <top style="thin">
        <color rgb="FFC0C0C0"/>
      </top>
      <bottom/>
      <diagonal/>
    </border>
    <border>
      <left style="thin">
        <color indexed="64"/>
      </left>
      <right style="thin">
        <color auto="1"/>
      </right>
      <top style="thin">
        <color rgb="FFC0C0C0"/>
      </top>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auto="1"/>
      </top>
      <bottom style="thin">
        <color indexed="64"/>
      </bottom>
      <diagonal/>
    </border>
    <border>
      <left style="thin">
        <color auto="1"/>
      </left>
      <right style="thin">
        <color auto="1"/>
      </right>
      <top style="medium">
        <color auto="1"/>
      </top>
      <bottom/>
      <diagonal/>
    </border>
    <border>
      <left style="thin">
        <color auto="1"/>
      </left>
      <right style="thin">
        <color auto="1"/>
      </right>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lignment vertical="center"/>
    </xf>
    <xf numFmtId="0" fontId="5" fillId="0" borderId="0" xfId="0" applyFont="1" applyBorder="1">
      <alignment vertical="center"/>
    </xf>
    <xf numFmtId="0" fontId="7" fillId="0" borderId="0" xfId="0" applyFont="1" applyBorder="1" applyAlignment="1">
      <alignment vertical="center" wrapText="1"/>
    </xf>
    <xf numFmtId="0" fontId="8"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31" fontId="3" fillId="0" borderId="0" xfId="0" applyNumberFormat="1" applyFont="1" applyFill="1" applyBorder="1" applyAlignment="1">
      <alignment vertical="center"/>
    </xf>
    <xf numFmtId="0" fontId="7" fillId="0" borderId="0" xfId="0" applyFont="1" applyBorder="1" applyAlignment="1">
      <alignment horizontal="right" vertical="center"/>
    </xf>
    <xf numFmtId="0" fontId="3" fillId="2" borderId="0" xfId="0" applyFont="1" applyFill="1">
      <alignment vertical="center"/>
    </xf>
    <xf numFmtId="0" fontId="3" fillId="0" borderId="0" xfId="0" applyFont="1" applyAlignment="1">
      <alignment horizontal="left" vertical="center" wrapText="1"/>
    </xf>
    <xf numFmtId="0" fontId="9" fillId="0" borderId="0" xfId="0" applyFont="1">
      <alignment vertical="center"/>
    </xf>
    <xf numFmtId="0" fontId="11" fillId="0" borderId="0" xfId="0" applyFont="1" applyFill="1" applyAlignment="1">
      <alignment horizontal="left" vertical="center" shrinkToFit="1"/>
    </xf>
    <xf numFmtId="0" fontId="8" fillId="0" borderId="0" xfId="0"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4" fillId="0" borderId="0" xfId="0" applyFont="1" applyFill="1" applyAlignment="1">
      <alignment horizontal="left" vertical="center" shrinkToFit="1"/>
    </xf>
    <xf numFmtId="0" fontId="15" fillId="0" borderId="5" xfId="0" applyFont="1" applyFill="1" applyBorder="1" applyAlignment="1">
      <alignment horizontal="center" vertical="center" shrinkToFit="1"/>
    </xf>
    <xf numFmtId="0" fontId="14" fillId="0" borderId="5" xfId="0" applyFont="1" applyFill="1" applyBorder="1" applyAlignment="1">
      <alignment horizontal="left" vertical="center" shrinkToFit="1"/>
    </xf>
    <xf numFmtId="0" fontId="15" fillId="0" borderId="8"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4" fillId="0" borderId="7" xfId="0" applyFont="1" applyFill="1" applyBorder="1" applyAlignment="1">
      <alignment horizontal="left" vertical="center" shrinkToFit="1"/>
    </xf>
    <xf numFmtId="0" fontId="15" fillId="3" borderId="4"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14" fillId="3" borderId="1" xfId="0" applyFont="1" applyFill="1" applyBorder="1" applyAlignment="1">
      <alignment horizontal="left" vertical="center" shrinkToFit="1"/>
    </xf>
    <xf numFmtId="0" fontId="14" fillId="3" borderId="3" xfId="0" applyFont="1" applyFill="1" applyBorder="1" applyAlignment="1">
      <alignment horizontal="left" vertical="center" shrinkToFit="1"/>
    </xf>
    <xf numFmtId="0" fontId="17" fillId="2" borderId="1"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6" xfId="0" applyFont="1" applyFill="1" applyBorder="1" applyAlignment="1">
      <alignment horizontal="left" vertical="center"/>
    </xf>
    <xf numFmtId="0" fontId="14" fillId="3" borderId="17" xfId="0" applyFont="1" applyFill="1" applyBorder="1" applyAlignment="1">
      <alignment horizontal="left" vertical="center"/>
    </xf>
    <xf numFmtId="0" fontId="17" fillId="2" borderId="16"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56" fontId="14" fillId="3" borderId="5" xfId="0" applyNumberFormat="1" applyFont="1" applyFill="1" applyBorder="1" applyAlignment="1">
      <alignment horizontal="center" vertical="center" shrinkToFit="1"/>
    </xf>
    <xf numFmtId="0" fontId="18" fillId="0" borderId="0" xfId="0" applyFont="1" applyFill="1" applyAlignment="1">
      <alignment horizontal="left" vertical="center"/>
    </xf>
    <xf numFmtId="0" fontId="18" fillId="0" borderId="0" xfId="0" applyFont="1" applyFill="1" applyAlignment="1">
      <alignment horizontal="left" vertical="center" shrinkToFit="1"/>
    </xf>
    <xf numFmtId="0" fontId="14" fillId="0" borderId="2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7" xfId="0" applyFont="1" applyFill="1" applyBorder="1" applyAlignment="1">
      <alignment horizontal="left" vertical="center" shrinkToFit="1"/>
    </xf>
    <xf numFmtId="0" fontId="14" fillId="0" borderId="7" xfId="0" applyFont="1" applyFill="1" applyBorder="1" applyAlignment="1">
      <alignment horizontal="left" vertical="center" wrapText="1" shrinkToFit="1"/>
    </xf>
    <xf numFmtId="0" fontId="16" fillId="0" borderId="8" xfId="0" applyFont="1" applyFill="1" applyBorder="1" applyAlignment="1">
      <alignment horizontal="left" vertical="top" wrapText="1" shrinkToFit="1"/>
    </xf>
    <xf numFmtId="0" fontId="14" fillId="0" borderId="8" xfId="0" applyFont="1" applyFill="1" applyBorder="1" applyAlignment="1">
      <alignment horizontal="left" vertical="top" shrinkToFit="1"/>
    </xf>
    <xf numFmtId="0" fontId="15" fillId="4" borderId="4" xfId="0" applyFont="1" applyFill="1" applyBorder="1" applyAlignment="1">
      <alignment horizontal="left" vertical="center" shrinkToFit="1"/>
    </xf>
    <xf numFmtId="0" fontId="5" fillId="0" borderId="4" xfId="0" applyNumberFormat="1" applyFont="1" applyFill="1" applyBorder="1" applyAlignment="1">
      <alignment horizontal="center" vertical="center" shrinkToFit="1"/>
    </xf>
    <xf numFmtId="49" fontId="8" fillId="0" borderId="4" xfId="0" applyNumberFormat="1" applyFont="1" applyFill="1" applyBorder="1" applyAlignment="1">
      <alignment horizontal="center" vertical="center" shrinkToFit="1"/>
    </xf>
    <xf numFmtId="181" fontId="14" fillId="0" borderId="4" xfId="0" applyNumberFormat="1" applyFont="1" applyFill="1" applyBorder="1" applyAlignment="1">
      <alignment horizontal="left" vertical="center" shrinkToFit="1"/>
    </xf>
    <xf numFmtId="0" fontId="7" fillId="3" borderId="4" xfId="0" applyFont="1" applyFill="1" applyBorder="1" applyAlignment="1">
      <alignment horizontal="left" vertical="center" shrinkToFit="1"/>
    </xf>
    <xf numFmtId="0" fontId="15" fillId="3" borderId="4" xfId="0" applyFont="1" applyFill="1" applyBorder="1" applyAlignment="1">
      <alignment horizontal="center" vertical="center" shrinkToFit="1"/>
    </xf>
    <xf numFmtId="0" fontId="14" fillId="0" borderId="5" xfId="0" applyFont="1" applyFill="1" applyBorder="1" applyAlignment="1">
      <alignment horizontal="left" vertical="center" shrinkToFit="1"/>
    </xf>
    <xf numFmtId="180" fontId="3" fillId="0" borderId="4"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7" fillId="3" borderId="6"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4"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81" fontId="8" fillId="0" borderId="4" xfId="0" applyNumberFormat="1" applyFont="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4" xfId="0" applyFont="1" applyBorder="1" applyAlignment="1">
      <alignment horizontal="left" vertical="center" shrinkToFit="1"/>
    </xf>
    <xf numFmtId="0" fontId="5" fillId="0" borderId="4" xfId="0" applyNumberFormat="1" applyFont="1" applyFill="1" applyBorder="1" applyAlignment="1">
      <alignment horizontal="left" vertical="center" shrinkToFit="1"/>
    </xf>
    <xf numFmtId="0" fontId="7" fillId="3" borderId="4" xfId="0" applyFont="1" applyFill="1" applyBorder="1" applyAlignment="1">
      <alignment horizontal="left" vertical="center" wrapText="1" shrinkToFit="1"/>
    </xf>
    <xf numFmtId="187" fontId="14" fillId="0" borderId="15" xfId="0" applyNumberFormat="1" applyFont="1" applyFill="1" applyBorder="1" applyAlignment="1">
      <alignment horizontal="center" vertical="center" shrinkToFit="1"/>
    </xf>
    <xf numFmtId="187" fontId="14" fillId="0" borderId="6" xfId="0" applyNumberFormat="1" applyFont="1" applyFill="1" applyBorder="1" applyAlignment="1">
      <alignment horizontal="center" vertical="center" shrinkToFit="1"/>
    </xf>
    <xf numFmtId="56" fontId="19" fillId="3" borderId="5"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0C0C0"/>
      <color rgb="FFEAEAEA"/>
      <color rgb="FFF8F8F8"/>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180975</xdr:colOff>
          <xdr:row>24</xdr:row>
          <xdr:rowOff>19050</xdr:rowOff>
        </xdr:from>
        <xdr:to>
          <xdr:col>11</xdr:col>
          <xdr:colOff>409575</xdr:colOff>
          <xdr:row>24</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25</xdr:row>
          <xdr:rowOff>28575</xdr:rowOff>
        </xdr:from>
        <xdr:to>
          <xdr:col>11</xdr:col>
          <xdr:colOff>409575</xdr:colOff>
          <xdr:row>25</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26</xdr:row>
          <xdr:rowOff>28575</xdr:rowOff>
        </xdr:from>
        <xdr:to>
          <xdr:col>11</xdr:col>
          <xdr:colOff>409575</xdr:colOff>
          <xdr:row>26</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27</xdr:row>
          <xdr:rowOff>38100</xdr:rowOff>
        </xdr:from>
        <xdr:to>
          <xdr:col>11</xdr:col>
          <xdr:colOff>409575</xdr:colOff>
          <xdr:row>27</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28</xdr:row>
          <xdr:rowOff>38100</xdr:rowOff>
        </xdr:from>
        <xdr:to>
          <xdr:col>11</xdr:col>
          <xdr:colOff>409575</xdr:colOff>
          <xdr:row>28</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29</xdr:row>
          <xdr:rowOff>38100</xdr:rowOff>
        </xdr:from>
        <xdr:to>
          <xdr:col>11</xdr:col>
          <xdr:colOff>409575</xdr:colOff>
          <xdr:row>29</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30</xdr:row>
          <xdr:rowOff>57150</xdr:rowOff>
        </xdr:from>
        <xdr:to>
          <xdr:col>11</xdr:col>
          <xdr:colOff>409575</xdr:colOff>
          <xdr:row>30</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23</xdr:row>
          <xdr:rowOff>19050</xdr:rowOff>
        </xdr:from>
        <xdr:to>
          <xdr:col>11</xdr:col>
          <xdr:colOff>409575</xdr:colOff>
          <xdr:row>23</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180975</xdr:colOff>
          <xdr:row>24</xdr:row>
          <xdr:rowOff>19050</xdr:rowOff>
        </xdr:from>
        <xdr:to>
          <xdr:col>11</xdr:col>
          <xdr:colOff>409575</xdr:colOff>
          <xdr:row>24</xdr:row>
          <xdr:rowOff>238125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5BA9AC39-2151-43FD-9552-DA798F7A7B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25</xdr:row>
          <xdr:rowOff>28575</xdr:rowOff>
        </xdr:from>
        <xdr:to>
          <xdr:col>11</xdr:col>
          <xdr:colOff>409575</xdr:colOff>
          <xdr:row>25</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9E79F410-4160-44BC-AA26-D7CF86C98F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26</xdr:row>
          <xdr:rowOff>28575</xdr:rowOff>
        </xdr:from>
        <xdr:to>
          <xdr:col>11</xdr:col>
          <xdr:colOff>409575</xdr:colOff>
          <xdr:row>26</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C8D1FF7E-6ED0-4C4E-9515-4AA633618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27</xdr:row>
          <xdr:rowOff>38100</xdr:rowOff>
        </xdr:from>
        <xdr:to>
          <xdr:col>11</xdr:col>
          <xdr:colOff>409575</xdr:colOff>
          <xdr:row>27</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FAA86133-58E1-4B2F-B50B-A11CF7505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28</xdr:row>
          <xdr:rowOff>38100</xdr:rowOff>
        </xdr:from>
        <xdr:to>
          <xdr:col>11</xdr:col>
          <xdr:colOff>409575</xdr:colOff>
          <xdr:row>28</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44B78AB5-52A4-41F7-B51F-4DD87B45D6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29</xdr:row>
          <xdr:rowOff>38100</xdr:rowOff>
        </xdr:from>
        <xdr:to>
          <xdr:col>11</xdr:col>
          <xdr:colOff>409575</xdr:colOff>
          <xdr:row>29</xdr:row>
          <xdr:rowOff>228600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D35AD998-E0D2-4797-AEBC-2899D8094E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30</xdr:row>
          <xdr:rowOff>57150</xdr:rowOff>
        </xdr:from>
        <xdr:to>
          <xdr:col>11</xdr:col>
          <xdr:colOff>409575</xdr:colOff>
          <xdr:row>30</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6A7D281-4555-4772-930A-21CDCDEF5C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23</xdr:row>
          <xdr:rowOff>19050</xdr:rowOff>
        </xdr:from>
        <xdr:to>
          <xdr:col>11</xdr:col>
          <xdr:colOff>409575</xdr:colOff>
          <xdr:row>23</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250DC190-EB31-472F-8152-B08E5072AF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26AD-0FD2-4BC9-BDFD-4BE0555C2D01}">
  <dimension ref="A1:Y37"/>
  <sheetViews>
    <sheetView showGridLines="0" tabSelected="1" zoomScale="145" zoomScaleNormal="145" workbookViewId="0">
      <selection activeCell="A2" sqref="A2:M2"/>
    </sheetView>
  </sheetViews>
  <sheetFormatPr defaultRowHeight="13.5" x14ac:dyDescent="0.4"/>
  <cols>
    <col min="1" max="1" width="1.25" style="5" customWidth="1"/>
    <col min="2" max="2" width="0.625" style="5" customWidth="1"/>
    <col min="3" max="3" width="6.375" style="5" customWidth="1"/>
    <col min="4" max="12" width="7.5" style="5" customWidth="1"/>
    <col min="13" max="13" width="1.25" style="9" customWidth="1"/>
    <col min="14" max="25" width="5.375" style="9" customWidth="1"/>
    <col min="26" max="16384" width="9" style="5"/>
  </cols>
  <sheetData>
    <row r="1" spans="1:25" s="2" customFormat="1" ht="3" customHeight="1" x14ac:dyDescent="0.4">
      <c r="A1" s="1"/>
      <c r="B1" s="1"/>
      <c r="M1" s="3"/>
      <c r="N1" s="3"/>
      <c r="O1" s="3"/>
      <c r="P1" s="3"/>
      <c r="Q1" s="3"/>
      <c r="R1" s="3"/>
      <c r="S1" s="3"/>
      <c r="T1" s="3"/>
      <c r="U1" s="3"/>
      <c r="V1" s="3"/>
      <c r="W1" s="3"/>
      <c r="X1" s="3"/>
      <c r="Y1" s="3"/>
    </row>
    <row r="2" spans="1:25" ht="18.75" x14ac:dyDescent="0.4">
      <c r="A2" s="68" t="s">
        <v>2</v>
      </c>
      <c r="B2" s="68"/>
      <c r="C2" s="68"/>
      <c r="D2" s="68"/>
      <c r="E2" s="68"/>
      <c r="F2" s="68"/>
      <c r="G2" s="68"/>
      <c r="H2" s="68"/>
      <c r="I2" s="68"/>
      <c r="J2" s="68"/>
      <c r="K2" s="68"/>
      <c r="L2" s="68"/>
      <c r="M2" s="68"/>
      <c r="N2" s="4"/>
      <c r="O2" s="4"/>
      <c r="P2" s="4"/>
      <c r="Q2" s="4"/>
      <c r="R2" s="4"/>
      <c r="S2" s="4"/>
      <c r="T2" s="4"/>
      <c r="U2" s="4"/>
      <c r="V2" s="4"/>
      <c r="W2" s="4"/>
      <c r="X2" s="4"/>
      <c r="Y2" s="4"/>
    </row>
    <row r="3" spans="1:25" s="2" customFormat="1" ht="4.5" customHeight="1" x14ac:dyDescent="0.4">
      <c r="M3" s="3"/>
      <c r="N3" s="3"/>
      <c r="O3" s="3"/>
      <c r="P3" s="3"/>
      <c r="Q3" s="3"/>
      <c r="R3" s="3"/>
      <c r="S3" s="3"/>
      <c r="T3" s="3"/>
      <c r="U3" s="3"/>
      <c r="V3" s="3"/>
      <c r="W3" s="3"/>
      <c r="X3" s="3"/>
      <c r="Y3" s="3"/>
    </row>
    <row r="4" spans="1:25" s="6" customFormat="1" ht="57" customHeight="1" x14ac:dyDescent="0.4">
      <c r="C4" s="69" t="s">
        <v>8</v>
      </c>
      <c r="D4" s="70"/>
      <c r="E4" s="70"/>
      <c r="F4" s="70"/>
      <c r="G4" s="70"/>
      <c r="H4" s="70"/>
      <c r="I4" s="70"/>
      <c r="J4" s="70"/>
      <c r="K4" s="70"/>
      <c r="L4" s="71"/>
      <c r="M4" s="7"/>
      <c r="N4" s="7"/>
      <c r="O4" s="7"/>
      <c r="P4" s="7"/>
      <c r="Q4" s="7"/>
      <c r="R4" s="7"/>
      <c r="S4" s="7"/>
      <c r="T4" s="7"/>
      <c r="U4" s="7"/>
      <c r="V4" s="7"/>
      <c r="W4" s="7"/>
      <c r="X4" s="7"/>
      <c r="Y4" s="7"/>
    </row>
    <row r="5" spans="1:25" ht="4.5" customHeight="1" x14ac:dyDescent="0.4">
      <c r="C5" s="8"/>
      <c r="D5" s="8"/>
      <c r="E5" s="8"/>
      <c r="F5" s="8"/>
      <c r="G5" s="8"/>
      <c r="H5" s="8"/>
      <c r="I5" s="8"/>
      <c r="J5" s="8"/>
    </row>
    <row r="6" spans="1:25" s="2" customFormat="1" ht="21" customHeight="1" x14ac:dyDescent="0.4">
      <c r="B6" s="14"/>
      <c r="C6" s="16" t="s">
        <v>9</v>
      </c>
      <c r="D6" s="16"/>
      <c r="E6" s="15"/>
      <c r="F6" s="15"/>
      <c r="G6" s="15"/>
      <c r="H6" s="15"/>
      <c r="I6" s="15"/>
      <c r="J6" s="15"/>
      <c r="M6" s="3"/>
      <c r="N6" s="3"/>
      <c r="O6" s="3"/>
      <c r="P6" s="3"/>
      <c r="Q6" s="3"/>
      <c r="R6" s="3"/>
      <c r="S6" s="3"/>
      <c r="T6" s="3"/>
      <c r="U6" s="3"/>
      <c r="V6" s="3"/>
      <c r="W6" s="3"/>
      <c r="X6" s="3"/>
      <c r="Y6" s="3"/>
    </row>
    <row r="7" spans="1:25" s="18" customFormat="1" ht="21" customHeight="1" x14ac:dyDescent="0.4">
      <c r="C7" s="60" t="s">
        <v>10</v>
      </c>
      <c r="D7" s="60"/>
      <c r="E7" s="74" t="s">
        <v>43</v>
      </c>
      <c r="F7" s="74"/>
      <c r="G7" s="74"/>
      <c r="H7" s="74"/>
      <c r="I7" s="74"/>
      <c r="J7" s="74"/>
      <c r="K7" s="74"/>
      <c r="L7" s="74"/>
    </row>
    <row r="8" spans="1:25" s="19" customFormat="1" ht="20.25" customHeight="1" x14ac:dyDescent="0.4">
      <c r="C8" s="60" t="s">
        <v>11</v>
      </c>
      <c r="D8" s="60"/>
      <c r="E8" s="73" t="s">
        <v>44</v>
      </c>
      <c r="F8" s="73"/>
      <c r="G8" s="73"/>
      <c r="H8" s="73"/>
      <c r="I8" s="29" t="s">
        <v>12</v>
      </c>
      <c r="J8" s="72" t="s">
        <v>44</v>
      </c>
      <c r="K8" s="72"/>
      <c r="L8" s="72"/>
      <c r="M8" s="20"/>
      <c r="N8" s="20"/>
      <c r="O8" s="20"/>
      <c r="P8" s="20"/>
      <c r="Q8" s="20"/>
      <c r="R8" s="20"/>
      <c r="S8" s="20"/>
    </row>
    <row r="9" spans="1:25" s="19" customFormat="1" ht="28.5" customHeight="1" x14ac:dyDescent="0.4">
      <c r="C9" s="76" t="s">
        <v>42</v>
      </c>
      <c r="D9" s="76"/>
      <c r="E9" s="75"/>
      <c r="F9" s="75"/>
      <c r="G9" s="75"/>
      <c r="H9" s="75"/>
      <c r="I9" s="75"/>
      <c r="J9" s="75"/>
      <c r="K9" s="75"/>
      <c r="L9" s="75"/>
      <c r="M9" s="20"/>
      <c r="N9" s="20"/>
      <c r="O9" s="20"/>
      <c r="P9" s="20"/>
      <c r="Q9" s="20"/>
      <c r="R9" s="20"/>
      <c r="S9" s="20"/>
    </row>
    <row r="10" spans="1:25" s="19" customFormat="1" ht="20.25" customHeight="1" x14ac:dyDescent="0.4">
      <c r="C10" s="67" t="s">
        <v>13</v>
      </c>
      <c r="D10" s="67"/>
      <c r="E10" s="64"/>
      <c r="F10" s="64"/>
      <c r="G10" s="64"/>
      <c r="H10" s="64"/>
      <c r="I10" s="29" t="s">
        <v>6</v>
      </c>
      <c r="J10" s="63"/>
      <c r="K10" s="63"/>
      <c r="L10" s="63"/>
    </row>
    <row r="11" spans="1:25" s="19" customFormat="1" ht="24" customHeight="1" x14ac:dyDescent="0.4">
      <c r="C11" s="66" t="s">
        <v>0</v>
      </c>
      <c r="D11" s="66"/>
      <c r="E11" s="65"/>
      <c r="F11" s="65"/>
      <c r="G11" s="65"/>
      <c r="H11" s="65"/>
      <c r="I11" s="29" t="s">
        <v>1</v>
      </c>
      <c r="J11" s="58"/>
      <c r="K11" s="58"/>
      <c r="L11" s="58"/>
    </row>
    <row r="12" spans="1:25" s="10" customFormat="1" ht="6" customHeight="1" x14ac:dyDescent="0.4">
      <c r="F12" s="12"/>
      <c r="G12" s="12"/>
      <c r="J12" s="11"/>
      <c r="K12" s="11"/>
      <c r="L12" s="11"/>
      <c r="M12" s="11"/>
      <c r="N12" s="11"/>
      <c r="O12" s="11"/>
      <c r="P12" s="11"/>
    </row>
    <row r="13" spans="1:25" s="2" customFormat="1" ht="21" customHeight="1" x14ac:dyDescent="0.4">
      <c r="B13" s="14"/>
      <c r="C13" s="16" t="s">
        <v>30</v>
      </c>
      <c r="D13" s="16"/>
      <c r="E13" s="15"/>
      <c r="F13" s="15"/>
      <c r="G13" s="15"/>
      <c r="H13" s="15"/>
      <c r="I13" s="15"/>
      <c r="J13" s="15"/>
      <c r="M13" s="3"/>
      <c r="N13" s="3"/>
      <c r="O13" s="3"/>
      <c r="P13" s="3"/>
      <c r="Q13" s="3"/>
      <c r="R13" s="3"/>
      <c r="S13" s="3"/>
      <c r="T13" s="3"/>
      <c r="U13" s="3"/>
      <c r="V13" s="3"/>
      <c r="W13" s="3"/>
      <c r="X13" s="3"/>
      <c r="Y13" s="3"/>
    </row>
    <row r="14" spans="1:25" s="17" customFormat="1" ht="21" customHeight="1" x14ac:dyDescent="0.4">
      <c r="C14" s="30"/>
      <c r="D14" s="31"/>
      <c r="E14" s="32" t="s">
        <v>15</v>
      </c>
      <c r="F14" s="33" t="s">
        <v>16</v>
      </c>
      <c r="G14" s="33" t="s">
        <v>17</v>
      </c>
      <c r="H14" s="33" t="s">
        <v>18</v>
      </c>
      <c r="I14" s="33" t="s">
        <v>19</v>
      </c>
      <c r="J14" s="33" t="s">
        <v>20</v>
      </c>
      <c r="K14" s="33" t="s">
        <v>21</v>
      </c>
      <c r="L14" s="34" t="s">
        <v>22</v>
      </c>
    </row>
    <row r="15" spans="1:25" s="17" customFormat="1" ht="21" customHeight="1" x14ac:dyDescent="0.4">
      <c r="C15" s="35" t="s">
        <v>3</v>
      </c>
      <c r="D15" s="36"/>
      <c r="E15" s="46" t="str">
        <f>IF($J$8="選択","",$J$8-14)</f>
        <v/>
      </c>
      <c r="F15" s="46" t="str">
        <f>IF($J$8="選択","",$J$8-13)</f>
        <v/>
      </c>
      <c r="G15" s="46" t="str">
        <f>IF($J$8="選択","",$J$8-12)</f>
        <v/>
      </c>
      <c r="H15" s="46" t="str">
        <f>IF($J$8="選択","",$J$8-11)</f>
        <v/>
      </c>
      <c r="I15" s="46" t="str">
        <f>IF($J$8="選択","",$J$8-10)</f>
        <v/>
      </c>
      <c r="J15" s="46" t="str">
        <f>IF($J$8="選択","",$J$8-9)</f>
        <v/>
      </c>
      <c r="K15" s="46" t="str">
        <f>IF($J$8="選択","",$J$8-8)</f>
        <v/>
      </c>
      <c r="L15" s="46" t="str">
        <f>IF($J$8="選択","",$J$8-7)</f>
        <v/>
      </c>
    </row>
    <row r="16" spans="1:25" s="17" customFormat="1" ht="21" customHeight="1" thickBot="1" x14ac:dyDescent="0.45">
      <c r="C16" s="37" t="s">
        <v>14</v>
      </c>
      <c r="D16" s="38"/>
      <c r="E16" s="77"/>
      <c r="F16" s="77"/>
      <c r="G16" s="77"/>
      <c r="H16" s="77"/>
      <c r="I16" s="77"/>
      <c r="J16" s="77"/>
      <c r="K16" s="77"/>
      <c r="L16" s="77"/>
    </row>
    <row r="17" spans="2:25" s="17" customFormat="1" ht="21" customHeight="1" x14ac:dyDescent="0.4">
      <c r="C17" s="41"/>
      <c r="D17" s="42"/>
      <c r="E17" s="43" t="s">
        <v>23</v>
      </c>
      <c r="F17" s="44" t="s">
        <v>24</v>
      </c>
      <c r="G17" s="44" t="s">
        <v>25</v>
      </c>
      <c r="H17" s="44" t="s">
        <v>26</v>
      </c>
      <c r="I17" s="44" t="s">
        <v>27</v>
      </c>
      <c r="J17" s="44" t="s">
        <v>28</v>
      </c>
      <c r="K17" s="45" t="s">
        <v>29</v>
      </c>
      <c r="L17" s="49"/>
    </row>
    <row r="18" spans="2:25" s="17" customFormat="1" ht="21" customHeight="1" x14ac:dyDescent="0.4">
      <c r="C18" s="35" t="s">
        <v>3</v>
      </c>
      <c r="D18" s="36"/>
      <c r="E18" s="46" t="str">
        <f>IF($J$8="選択","",$J$8-6)</f>
        <v/>
      </c>
      <c r="F18" s="46" t="str">
        <f>IF($J$8="選択","",$J$8-5)</f>
        <v/>
      </c>
      <c r="G18" s="46" t="str">
        <f>IF($J$8="選択","",$J$8-4)</f>
        <v/>
      </c>
      <c r="H18" s="46" t="str">
        <f>IF($J$8="選択","",$J$8-3)</f>
        <v/>
      </c>
      <c r="I18" s="46" t="str">
        <f>IF($J$8="選択","",$J$8-2)</f>
        <v/>
      </c>
      <c r="J18" s="46" t="str">
        <f>IF($J$8="選択","",$J$8-1)</f>
        <v/>
      </c>
      <c r="K18" s="79" t="str">
        <f>IF($J$8="選択","",$J$8)</f>
        <v/>
      </c>
      <c r="L18" s="51"/>
    </row>
    <row r="19" spans="2:25" s="17" customFormat="1" ht="21" customHeight="1" x14ac:dyDescent="0.4">
      <c r="C19" s="39" t="s">
        <v>14</v>
      </c>
      <c r="D19" s="40"/>
      <c r="E19" s="78"/>
      <c r="F19" s="78"/>
      <c r="G19" s="78"/>
      <c r="H19" s="78"/>
      <c r="I19" s="78"/>
      <c r="J19" s="78"/>
      <c r="K19" s="78"/>
      <c r="L19" s="50"/>
    </row>
    <row r="20" spans="2:25" s="48" customFormat="1" ht="11.25" x14ac:dyDescent="0.4">
      <c r="C20" s="47" t="s">
        <v>51</v>
      </c>
    </row>
    <row r="21" spans="2:25" s="48" customFormat="1" ht="11.25" x14ac:dyDescent="0.4">
      <c r="C21" s="47" t="s">
        <v>50</v>
      </c>
    </row>
    <row r="22" spans="2:25" s="2" customFormat="1" ht="21" customHeight="1" x14ac:dyDescent="0.4">
      <c r="B22" s="14"/>
      <c r="C22" s="16" t="s">
        <v>31</v>
      </c>
      <c r="D22" s="16"/>
      <c r="E22" s="15"/>
      <c r="F22" s="15"/>
      <c r="G22" s="15"/>
      <c r="H22" s="15"/>
      <c r="I22" s="15"/>
      <c r="J22" s="15"/>
      <c r="M22" s="3"/>
      <c r="N22" s="3"/>
      <c r="O22" s="3"/>
      <c r="P22" s="3"/>
      <c r="Q22" s="3"/>
      <c r="R22" s="3"/>
      <c r="S22" s="3"/>
      <c r="T22" s="3"/>
      <c r="U22" s="3"/>
      <c r="V22" s="3"/>
      <c r="W22" s="3"/>
      <c r="X22" s="3"/>
      <c r="Y22" s="3"/>
    </row>
    <row r="23" spans="2:25" s="21" customFormat="1" ht="21" customHeight="1" x14ac:dyDescent="0.4">
      <c r="C23" s="27" t="s">
        <v>32</v>
      </c>
      <c r="D23" s="61" t="s">
        <v>34</v>
      </c>
      <c r="E23" s="61"/>
      <c r="F23" s="61"/>
      <c r="G23" s="61"/>
      <c r="H23" s="61"/>
      <c r="I23" s="61"/>
      <c r="J23" s="61"/>
      <c r="K23" s="61"/>
      <c r="L23" s="27" t="s">
        <v>45</v>
      </c>
    </row>
    <row r="24" spans="2:25" s="21" customFormat="1" ht="25.5" customHeight="1" x14ac:dyDescent="0.4">
      <c r="C24" s="22">
        <v>1</v>
      </c>
      <c r="D24" s="62" t="s">
        <v>35</v>
      </c>
      <c r="E24" s="62"/>
      <c r="F24" s="62"/>
      <c r="G24" s="62"/>
      <c r="H24" s="62"/>
      <c r="I24" s="62"/>
      <c r="J24" s="62"/>
      <c r="K24" s="62"/>
      <c r="L24" s="23"/>
    </row>
    <row r="25" spans="2:25" s="21" customFormat="1" ht="25.5" customHeight="1" x14ac:dyDescent="0.4">
      <c r="C25" s="25">
        <v>2</v>
      </c>
      <c r="D25" s="52" t="s">
        <v>36</v>
      </c>
      <c r="E25" s="52"/>
      <c r="F25" s="52"/>
      <c r="G25" s="52"/>
      <c r="H25" s="52"/>
      <c r="I25" s="52"/>
      <c r="J25" s="52"/>
      <c r="K25" s="52"/>
      <c r="L25" s="26"/>
    </row>
    <row r="26" spans="2:25" s="21" customFormat="1" ht="25.5" customHeight="1" x14ac:dyDescent="0.4">
      <c r="C26" s="25">
        <v>3</v>
      </c>
      <c r="D26" s="52" t="s">
        <v>37</v>
      </c>
      <c r="E26" s="52"/>
      <c r="F26" s="52"/>
      <c r="G26" s="52"/>
      <c r="H26" s="52"/>
      <c r="I26" s="52"/>
      <c r="J26" s="52"/>
      <c r="K26" s="52"/>
      <c r="L26" s="26"/>
    </row>
    <row r="27" spans="2:25" s="21" customFormat="1" ht="25.5" customHeight="1" x14ac:dyDescent="0.4">
      <c r="C27" s="25">
        <v>4</v>
      </c>
      <c r="D27" s="52" t="s">
        <v>38</v>
      </c>
      <c r="E27" s="52"/>
      <c r="F27" s="52"/>
      <c r="G27" s="52"/>
      <c r="H27" s="52"/>
      <c r="I27" s="52"/>
      <c r="J27" s="52"/>
      <c r="K27" s="52"/>
      <c r="L27" s="26"/>
    </row>
    <row r="28" spans="2:25" s="21" customFormat="1" ht="25.5" customHeight="1" x14ac:dyDescent="0.4">
      <c r="C28" s="25">
        <v>5</v>
      </c>
      <c r="D28" s="52" t="s">
        <v>39</v>
      </c>
      <c r="E28" s="52"/>
      <c r="F28" s="52"/>
      <c r="G28" s="52"/>
      <c r="H28" s="52"/>
      <c r="I28" s="52"/>
      <c r="J28" s="52"/>
      <c r="K28" s="52"/>
      <c r="L28" s="26"/>
    </row>
    <row r="29" spans="2:25" s="21" customFormat="1" ht="25.5" customHeight="1" x14ac:dyDescent="0.4">
      <c r="C29" s="25">
        <v>6</v>
      </c>
      <c r="D29" s="52" t="s">
        <v>40</v>
      </c>
      <c r="E29" s="52"/>
      <c r="F29" s="52"/>
      <c r="G29" s="52"/>
      <c r="H29" s="52"/>
      <c r="I29" s="52"/>
      <c r="J29" s="52"/>
      <c r="K29" s="52"/>
      <c r="L29" s="26"/>
    </row>
    <row r="30" spans="2:25" s="21" customFormat="1" ht="25.5" customHeight="1" x14ac:dyDescent="0.4">
      <c r="C30" s="25">
        <v>7</v>
      </c>
      <c r="D30" s="52" t="s">
        <v>41</v>
      </c>
      <c r="E30" s="52"/>
      <c r="F30" s="52"/>
      <c r="G30" s="52"/>
      <c r="H30" s="52"/>
      <c r="I30" s="52"/>
      <c r="J30" s="52"/>
      <c r="K30" s="52"/>
      <c r="L30" s="26"/>
    </row>
    <row r="31" spans="2:25" s="21" customFormat="1" ht="25.5" customHeight="1" x14ac:dyDescent="0.4">
      <c r="C31" s="25">
        <v>8</v>
      </c>
      <c r="D31" s="53" t="s">
        <v>46</v>
      </c>
      <c r="E31" s="52"/>
      <c r="F31" s="52"/>
      <c r="G31" s="52"/>
      <c r="H31" s="52"/>
      <c r="I31" s="52"/>
      <c r="J31" s="52"/>
      <c r="K31" s="52"/>
      <c r="L31" s="26"/>
    </row>
    <row r="32" spans="2:25" s="21" customFormat="1" ht="30" customHeight="1" x14ac:dyDescent="0.4">
      <c r="C32" s="24" t="s">
        <v>33</v>
      </c>
      <c r="D32" s="54" t="s">
        <v>47</v>
      </c>
      <c r="E32" s="55"/>
      <c r="F32" s="55"/>
      <c r="G32" s="55"/>
      <c r="H32" s="55"/>
      <c r="I32" s="55"/>
      <c r="J32" s="55"/>
      <c r="K32" s="55"/>
      <c r="L32" s="55"/>
    </row>
    <row r="33" spans="2:25" s="17" customFormat="1" ht="6" customHeight="1" x14ac:dyDescent="0.4"/>
    <row r="34" spans="2:25" s="2" customFormat="1" ht="21" customHeight="1" x14ac:dyDescent="0.4">
      <c r="B34" s="14"/>
      <c r="C34" s="16" t="s">
        <v>48</v>
      </c>
      <c r="D34" s="16"/>
      <c r="E34" s="15"/>
      <c r="F34" s="15"/>
      <c r="G34" s="15"/>
      <c r="H34" s="15"/>
      <c r="I34" s="15"/>
      <c r="J34" s="15"/>
      <c r="M34" s="3"/>
      <c r="N34" s="3"/>
      <c r="O34" s="3"/>
      <c r="P34" s="3"/>
      <c r="Q34" s="3"/>
      <c r="R34" s="3"/>
      <c r="S34" s="3"/>
      <c r="T34" s="3"/>
      <c r="U34" s="3"/>
      <c r="V34" s="3"/>
      <c r="W34" s="3"/>
      <c r="X34" s="3"/>
      <c r="Y34" s="3"/>
    </row>
    <row r="35" spans="2:25" s="17" customFormat="1" ht="21" customHeight="1" x14ac:dyDescent="0.4">
      <c r="C35" s="56" t="s">
        <v>4</v>
      </c>
      <c r="D35" s="56"/>
      <c r="E35" s="59" t="s">
        <v>52</v>
      </c>
      <c r="F35" s="59"/>
      <c r="G35" s="59"/>
      <c r="H35" s="59"/>
      <c r="I35" s="59"/>
      <c r="J35" s="59"/>
      <c r="K35" s="59"/>
      <c r="L35" s="59"/>
    </row>
    <row r="36" spans="2:25" s="17" customFormat="1" ht="21" customHeight="1" x14ac:dyDescent="0.4">
      <c r="C36" s="56" t="s">
        <v>5</v>
      </c>
      <c r="D36" s="56"/>
      <c r="E36" s="57"/>
      <c r="F36" s="57"/>
      <c r="G36" s="57"/>
      <c r="H36" s="57"/>
      <c r="I36" s="29" t="s">
        <v>49</v>
      </c>
      <c r="J36" s="58"/>
      <c r="K36" s="58"/>
      <c r="L36" s="58"/>
    </row>
    <row r="37" spans="2:25" ht="19.5" customHeight="1" x14ac:dyDescent="0.4">
      <c r="M37" s="13"/>
    </row>
  </sheetData>
  <mergeCells count="30">
    <mergeCell ref="D26:K26"/>
    <mergeCell ref="D27:K27"/>
    <mergeCell ref="D28:K28"/>
    <mergeCell ref="D29:K29"/>
    <mergeCell ref="A2:M2"/>
    <mergeCell ref="C4:L4"/>
    <mergeCell ref="J8:L8"/>
    <mergeCell ref="E8:H8"/>
    <mergeCell ref="E7:L7"/>
    <mergeCell ref="C8:D8"/>
    <mergeCell ref="C7:D7"/>
    <mergeCell ref="D23:K23"/>
    <mergeCell ref="D24:K24"/>
    <mergeCell ref="D25:K25"/>
    <mergeCell ref="J11:L11"/>
    <mergeCell ref="J10:L10"/>
    <mergeCell ref="E10:H10"/>
    <mergeCell ref="E11:H11"/>
    <mergeCell ref="C11:D11"/>
    <mergeCell ref="C10:D10"/>
    <mergeCell ref="E9:L9"/>
    <mergeCell ref="C9:D9"/>
    <mergeCell ref="D30:K30"/>
    <mergeCell ref="D31:K31"/>
    <mergeCell ref="D32:L32"/>
    <mergeCell ref="C36:D36"/>
    <mergeCell ref="C35:D35"/>
    <mergeCell ref="E36:H36"/>
    <mergeCell ref="J36:L36"/>
    <mergeCell ref="E35:L35"/>
  </mergeCells>
  <phoneticPr fontId="1"/>
  <dataValidations count="2">
    <dataValidation type="list" allowBlank="1" showInputMessage="1" showErrorMessage="1" sqref="J8:L8" xr:uid="{DA11481B-9710-4161-80F0-9446A68603C6}">
      <formula1>"選択,2022年4月24日,2022年5月7日"</formula1>
    </dataValidation>
    <dataValidation type="list" allowBlank="1" showInputMessage="1" showErrorMessage="1" sqref="E8:H8" xr:uid="{A5B754DA-D0AD-4527-BA95-1BF8548DE5B8}">
      <formula1>"選択,準決勝,決勝戦"</formula1>
    </dataValidation>
  </dataValidations>
  <pageMargins left="0.6692913385826772" right="0.6692913385826772" top="0.78740157480314965" bottom="0.59055118110236227"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sizeWithCells="1">
                  <from>
                    <xdr:col>11</xdr:col>
                    <xdr:colOff>180975</xdr:colOff>
                    <xdr:row>24</xdr:row>
                    <xdr:rowOff>19050</xdr:rowOff>
                  </from>
                  <to>
                    <xdr:col>11</xdr:col>
                    <xdr:colOff>409575</xdr:colOff>
                    <xdr:row>24</xdr:row>
                    <xdr:rowOff>238125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sizeWithCells="1">
                  <from>
                    <xdr:col>11</xdr:col>
                    <xdr:colOff>180975</xdr:colOff>
                    <xdr:row>25</xdr:row>
                    <xdr:rowOff>28575</xdr:rowOff>
                  </from>
                  <to>
                    <xdr:col>11</xdr:col>
                    <xdr:colOff>409575</xdr:colOff>
                    <xdr:row>25</xdr:row>
                    <xdr:rowOff>238125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sizeWithCells="1">
                  <from>
                    <xdr:col>11</xdr:col>
                    <xdr:colOff>180975</xdr:colOff>
                    <xdr:row>26</xdr:row>
                    <xdr:rowOff>28575</xdr:rowOff>
                  </from>
                  <to>
                    <xdr:col>11</xdr:col>
                    <xdr:colOff>409575</xdr:colOff>
                    <xdr:row>26</xdr:row>
                    <xdr:rowOff>238125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sizeWithCells="1">
                  <from>
                    <xdr:col>11</xdr:col>
                    <xdr:colOff>180975</xdr:colOff>
                    <xdr:row>27</xdr:row>
                    <xdr:rowOff>38100</xdr:rowOff>
                  </from>
                  <to>
                    <xdr:col>11</xdr:col>
                    <xdr:colOff>409575</xdr:colOff>
                    <xdr:row>27</xdr:row>
                    <xdr:rowOff>238125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sizeWithCells="1">
                  <from>
                    <xdr:col>11</xdr:col>
                    <xdr:colOff>180975</xdr:colOff>
                    <xdr:row>28</xdr:row>
                    <xdr:rowOff>38100</xdr:rowOff>
                  </from>
                  <to>
                    <xdr:col>11</xdr:col>
                    <xdr:colOff>409575</xdr:colOff>
                    <xdr:row>28</xdr:row>
                    <xdr:rowOff>228600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sizeWithCells="1">
                  <from>
                    <xdr:col>11</xdr:col>
                    <xdr:colOff>180975</xdr:colOff>
                    <xdr:row>29</xdr:row>
                    <xdr:rowOff>38100</xdr:rowOff>
                  </from>
                  <to>
                    <xdr:col>11</xdr:col>
                    <xdr:colOff>409575</xdr:colOff>
                    <xdr:row>29</xdr:row>
                    <xdr:rowOff>228600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sizeWithCells="1">
                  <from>
                    <xdr:col>11</xdr:col>
                    <xdr:colOff>180975</xdr:colOff>
                    <xdr:row>30</xdr:row>
                    <xdr:rowOff>57150</xdr:rowOff>
                  </from>
                  <to>
                    <xdr:col>11</xdr:col>
                    <xdr:colOff>409575</xdr:colOff>
                    <xdr:row>30</xdr:row>
                    <xdr:rowOff>228600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sizeWithCells="1">
                  <from>
                    <xdr:col>11</xdr:col>
                    <xdr:colOff>180975</xdr:colOff>
                    <xdr:row>23</xdr:row>
                    <xdr:rowOff>19050</xdr:rowOff>
                  </from>
                  <to>
                    <xdr:col>11</xdr:col>
                    <xdr:colOff>409575</xdr:colOff>
                    <xdr:row>23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37732-5C57-478E-9840-190762B3322B}">
  <sheetPr>
    <tabColor rgb="FF002060"/>
  </sheetPr>
  <dimension ref="A1:Y37"/>
  <sheetViews>
    <sheetView showGridLines="0" zoomScale="145" zoomScaleNormal="145" workbookViewId="0">
      <selection activeCell="L28" sqref="L28"/>
    </sheetView>
  </sheetViews>
  <sheetFormatPr defaultRowHeight="13.5" x14ac:dyDescent="0.4"/>
  <cols>
    <col min="1" max="1" width="1.25" style="5" customWidth="1"/>
    <col min="2" max="2" width="0.625" style="5" customWidth="1"/>
    <col min="3" max="3" width="6.375" style="5" customWidth="1"/>
    <col min="4" max="12" width="7.5" style="5" customWidth="1"/>
    <col min="13" max="13" width="1.25" style="9" customWidth="1"/>
    <col min="14" max="25" width="5.375" style="9" customWidth="1"/>
    <col min="26" max="16384" width="9" style="5"/>
  </cols>
  <sheetData>
    <row r="1" spans="1:25" s="2" customFormat="1" ht="3" customHeight="1" x14ac:dyDescent="0.4">
      <c r="A1" s="1"/>
      <c r="B1" s="1"/>
      <c r="M1" s="3"/>
      <c r="N1" s="3"/>
      <c r="O1" s="3"/>
      <c r="P1" s="3"/>
      <c r="Q1" s="3"/>
      <c r="R1" s="3"/>
      <c r="S1" s="3"/>
      <c r="T1" s="3"/>
      <c r="U1" s="3"/>
      <c r="V1" s="3"/>
      <c r="W1" s="3"/>
      <c r="X1" s="3"/>
      <c r="Y1" s="3"/>
    </row>
    <row r="2" spans="1:25" ht="18.75" x14ac:dyDescent="0.4">
      <c r="A2" s="68" t="s">
        <v>2</v>
      </c>
      <c r="B2" s="68"/>
      <c r="C2" s="68"/>
      <c r="D2" s="68"/>
      <c r="E2" s="68"/>
      <c r="F2" s="68"/>
      <c r="G2" s="68"/>
      <c r="H2" s="68"/>
      <c r="I2" s="68"/>
      <c r="J2" s="68"/>
      <c r="K2" s="68"/>
      <c r="L2" s="68"/>
      <c r="M2" s="68"/>
      <c r="N2" s="4"/>
      <c r="O2" s="4"/>
      <c r="P2" s="4"/>
      <c r="Q2" s="4"/>
      <c r="R2" s="4"/>
      <c r="S2" s="4"/>
      <c r="T2" s="4"/>
      <c r="U2" s="4"/>
      <c r="V2" s="4"/>
      <c r="W2" s="4"/>
      <c r="X2" s="4"/>
      <c r="Y2" s="4"/>
    </row>
    <row r="3" spans="1:25" s="2" customFormat="1" ht="4.5" customHeight="1" x14ac:dyDescent="0.4">
      <c r="M3" s="3"/>
      <c r="N3" s="3"/>
      <c r="O3" s="3"/>
      <c r="P3" s="3"/>
      <c r="Q3" s="3"/>
      <c r="R3" s="3"/>
      <c r="S3" s="3"/>
      <c r="T3" s="3"/>
      <c r="U3" s="3"/>
      <c r="V3" s="3"/>
      <c r="W3" s="3"/>
      <c r="X3" s="3"/>
      <c r="Y3" s="3"/>
    </row>
    <row r="4" spans="1:25" s="6" customFormat="1" ht="57" customHeight="1" x14ac:dyDescent="0.4">
      <c r="C4" s="69" t="s">
        <v>8</v>
      </c>
      <c r="D4" s="70"/>
      <c r="E4" s="70"/>
      <c r="F4" s="70"/>
      <c r="G4" s="70"/>
      <c r="H4" s="70"/>
      <c r="I4" s="70"/>
      <c r="J4" s="70"/>
      <c r="K4" s="70"/>
      <c r="L4" s="71"/>
      <c r="M4" s="7"/>
      <c r="N4" s="7"/>
      <c r="O4" s="7"/>
      <c r="P4" s="7"/>
      <c r="Q4" s="7"/>
      <c r="R4" s="7"/>
      <c r="S4" s="7"/>
      <c r="T4" s="7"/>
      <c r="U4" s="7"/>
      <c r="V4" s="7"/>
      <c r="W4" s="7"/>
      <c r="X4" s="7"/>
      <c r="Y4" s="7"/>
    </row>
    <row r="5" spans="1:25" ht="4.5" customHeight="1" x14ac:dyDescent="0.4">
      <c r="C5" s="8"/>
      <c r="D5" s="8"/>
      <c r="E5" s="8"/>
      <c r="F5" s="8"/>
      <c r="G5" s="8"/>
      <c r="H5" s="8"/>
      <c r="I5" s="8"/>
      <c r="J5" s="8"/>
    </row>
    <row r="6" spans="1:25" s="2" customFormat="1" ht="21" customHeight="1" x14ac:dyDescent="0.4">
      <c r="B6" s="14"/>
      <c r="C6" s="16" t="s">
        <v>9</v>
      </c>
      <c r="D6" s="16"/>
      <c r="E6" s="15"/>
      <c r="F6" s="15"/>
      <c r="G6" s="15"/>
      <c r="H6" s="15"/>
      <c r="I6" s="15"/>
      <c r="J6" s="15"/>
      <c r="M6" s="3"/>
      <c r="N6" s="3"/>
      <c r="O6" s="3"/>
      <c r="P6" s="3"/>
      <c r="Q6" s="3"/>
      <c r="R6" s="3"/>
      <c r="S6" s="3"/>
      <c r="T6" s="3"/>
      <c r="U6" s="3"/>
      <c r="V6" s="3"/>
      <c r="W6" s="3"/>
      <c r="X6" s="3"/>
      <c r="Y6" s="3"/>
    </row>
    <row r="7" spans="1:25" s="18" customFormat="1" ht="21" customHeight="1" x14ac:dyDescent="0.4">
      <c r="C7" s="60" t="s">
        <v>10</v>
      </c>
      <c r="D7" s="60"/>
      <c r="E7" s="74" t="s">
        <v>43</v>
      </c>
      <c r="F7" s="74"/>
      <c r="G7" s="74"/>
      <c r="H7" s="74"/>
      <c r="I7" s="74"/>
      <c r="J7" s="74"/>
      <c r="K7" s="74"/>
      <c r="L7" s="74"/>
    </row>
    <row r="8" spans="1:25" s="19" customFormat="1" ht="20.25" customHeight="1" x14ac:dyDescent="0.4">
      <c r="C8" s="60" t="s">
        <v>11</v>
      </c>
      <c r="D8" s="60"/>
      <c r="E8" s="73" t="s">
        <v>53</v>
      </c>
      <c r="F8" s="73"/>
      <c r="G8" s="73"/>
      <c r="H8" s="73"/>
      <c r="I8" s="29" t="s">
        <v>12</v>
      </c>
      <c r="J8" s="72">
        <v>44675</v>
      </c>
      <c r="K8" s="72"/>
      <c r="L8" s="72"/>
      <c r="M8" s="20"/>
      <c r="N8" s="20"/>
      <c r="O8" s="20"/>
      <c r="P8" s="20"/>
      <c r="Q8" s="20"/>
      <c r="R8" s="20"/>
      <c r="S8" s="20"/>
    </row>
    <row r="9" spans="1:25" s="19" customFormat="1" ht="28.5" customHeight="1" x14ac:dyDescent="0.4">
      <c r="C9" s="76" t="s">
        <v>42</v>
      </c>
      <c r="D9" s="76"/>
      <c r="E9" s="75" t="s">
        <v>54</v>
      </c>
      <c r="F9" s="75"/>
      <c r="G9" s="75"/>
      <c r="H9" s="75"/>
      <c r="I9" s="75"/>
      <c r="J9" s="75"/>
      <c r="K9" s="75"/>
      <c r="L9" s="75"/>
      <c r="M9" s="20"/>
      <c r="N9" s="20"/>
      <c r="O9" s="20"/>
      <c r="P9" s="20"/>
      <c r="Q9" s="20"/>
      <c r="R9" s="20"/>
      <c r="S9" s="20"/>
    </row>
    <row r="10" spans="1:25" s="19" customFormat="1" ht="20.25" customHeight="1" x14ac:dyDescent="0.4">
      <c r="C10" s="67" t="s">
        <v>13</v>
      </c>
      <c r="D10" s="67"/>
      <c r="E10" s="64" t="s">
        <v>55</v>
      </c>
      <c r="F10" s="64"/>
      <c r="G10" s="64"/>
      <c r="H10" s="64"/>
      <c r="I10" s="29" t="s">
        <v>6</v>
      </c>
      <c r="J10" s="63">
        <v>40</v>
      </c>
      <c r="K10" s="63"/>
      <c r="L10" s="63"/>
    </row>
    <row r="11" spans="1:25" s="19" customFormat="1" ht="24" customHeight="1" x14ac:dyDescent="0.4">
      <c r="C11" s="66" t="s">
        <v>0</v>
      </c>
      <c r="D11" s="66"/>
      <c r="E11" s="65" t="s">
        <v>56</v>
      </c>
      <c r="F11" s="65"/>
      <c r="G11" s="65"/>
      <c r="H11" s="65"/>
      <c r="I11" s="29" t="s">
        <v>1</v>
      </c>
      <c r="J11" s="58" t="s">
        <v>7</v>
      </c>
      <c r="K11" s="58"/>
      <c r="L11" s="58"/>
    </row>
    <row r="12" spans="1:25" s="10" customFormat="1" ht="6" customHeight="1" x14ac:dyDescent="0.4">
      <c r="F12" s="12"/>
      <c r="G12" s="12"/>
      <c r="J12" s="11"/>
      <c r="K12" s="11"/>
      <c r="L12" s="11"/>
      <c r="M12" s="11"/>
      <c r="N12" s="11"/>
      <c r="O12" s="11"/>
      <c r="P12" s="11"/>
    </row>
    <row r="13" spans="1:25" s="2" customFormat="1" ht="21" customHeight="1" x14ac:dyDescent="0.4">
      <c r="B13" s="14"/>
      <c r="C13" s="16" t="s">
        <v>30</v>
      </c>
      <c r="D13" s="16"/>
      <c r="E13" s="15"/>
      <c r="F13" s="15"/>
      <c r="G13" s="15"/>
      <c r="H13" s="15"/>
      <c r="I13" s="15"/>
      <c r="J13" s="15"/>
      <c r="M13" s="3"/>
      <c r="N13" s="3"/>
      <c r="O13" s="3"/>
      <c r="P13" s="3"/>
      <c r="Q13" s="3"/>
      <c r="R13" s="3"/>
      <c r="S13" s="3"/>
      <c r="T13" s="3"/>
      <c r="U13" s="3"/>
      <c r="V13" s="3"/>
      <c r="W13" s="3"/>
      <c r="X13" s="3"/>
      <c r="Y13" s="3"/>
    </row>
    <row r="14" spans="1:25" s="17" customFormat="1" ht="21" customHeight="1" x14ac:dyDescent="0.4">
      <c r="C14" s="30"/>
      <c r="D14" s="31"/>
      <c r="E14" s="32" t="s">
        <v>15</v>
      </c>
      <c r="F14" s="33" t="s">
        <v>16</v>
      </c>
      <c r="G14" s="33" t="s">
        <v>17</v>
      </c>
      <c r="H14" s="33" t="s">
        <v>18</v>
      </c>
      <c r="I14" s="33" t="s">
        <v>19</v>
      </c>
      <c r="J14" s="33" t="s">
        <v>20</v>
      </c>
      <c r="K14" s="33" t="s">
        <v>21</v>
      </c>
      <c r="L14" s="34" t="s">
        <v>22</v>
      </c>
    </row>
    <row r="15" spans="1:25" s="17" customFormat="1" ht="21" customHeight="1" x14ac:dyDescent="0.4">
      <c r="C15" s="35" t="s">
        <v>3</v>
      </c>
      <c r="D15" s="36"/>
      <c r="E15" s="46">
        <f>IF($J$8="選択","",$J$8-14)</f>
        <v>44661</v>
      </c>
      <c r="F15" s="46">
        <f>IF($J$8="選択","",$J$8-13)</f>
        <v>44662</v>
      </c>
      <c r="G15" s="46">
        <f>IF($J$8="選択","",$J$8-12)</f>
        <v>44663</v>
      </c>
      <c r="H15" s="46">
        <f>IF($J$8="選択","",$J$8-11)</f>
        <v>44664</v>
      </c>
      <c r="I15" s="46">
        <f>IF($J$8="選択","",$J$8-10)</f>
        <v>44665</v>
      </c>
      <c r="J15" s="46">
        <f>IF($J$8="選択","",$J$8-9)</f>
        <v>44666</v>
      </c>
      <c r="K15" s="46">
        <f>IF($J$8="選択","",$J$8-8)</f>
        <v>44667</v>
      </c>
      <c r="L15" s="46">
        <f>IF($J$8="選択","",$J$8-7)</f>
        <v>44668</v>
      </c>
    </row>
    <row r="16" spans="1:25" s="17" customFormat="1" ht="21" customHeight="1" thickBot="1" x14ac:dyDescent="0.45">
      <c r="C16" s="37" t="s">
        <v>14</v>
      </c>
      <c r="D16" s="38"/>
      <c r="E16" s="77">
        <v>36</v>
      </c>
      <c r="F16" s="77">
        <v>35.9</v>
      </c>
      <c r="G16" s="77">
        <v>36.200000000000003</v>
      </c>
      <c r="H16" s="77">
        <v>36.1</v>
      </c>
      <c r="I16" s="77">
        <v>36</v>
      </c>
      <c r="J16" s="77">
        <v>35.799999999999997</v>
      </c>
      <c r="K16" s="77">
        <v>36.5</v>
      </c>
      <c r="L16" s="77">
        <v>36.200000000000003</v>
      </c>
    </row>
    <row r="17" spans="2:25" s="17" customFormat="1" ht="21" customHeight="1" x14ac:dyDescent="0.4">
      <c r="C17" s="41"/>
      <c r="D17" s="42"/>
      <c r="E17" s="43" t="s">
        <v>23</v>
      </c>
      <c r="F17" s="44" t="s">
        <v>24</v>
      </c>
      <c r="G17" s="44" t="s">
        <v>25</v>
      </c>
      <c r="H17" s="44" t="s">
        <v>26</v>
      </c>
      <c r="I17" s="44" t="s">
        <v>27</v>
      </c>
      <c r="J17" s="44" t="s">
        <v>28</v>
      </c>
      <c r="K17" s="45" t="s">
        <v>29</v>
      </c>
      <c r="L17" s="49"/>
    </row>
    <row r="18" spans="2:25" s="17" customFormat="1" ht="21" customHeight="1" x14ac:dyDescent="0.4">
      <c r="C18" s="35" t="s">
        <v>3</v>
      </c>
      <c r="D18" s="36"/>
      <c r="E18" s="46">
        <f>IF($J$8="選択","",$J$8-6)</f>
        <v>44669</v>
      </c>
      <c r="F18" s="46">
        <f>IF($J$8="選択","",$J$8-5)</f>
        <v>44670</v>
      </c>
      <c r="G18" s="46">
        <f>IF($J$8="選択","",$J$8-4)</f>
        <v>44671</v>
      </c>
      <c r="H18" s="46">
        <f>IF($J$8="選択","",$J$8-3)</f>
        <v>44672</v>
      </c>
      <c r="I18" s="46">
        <f>IF($J$8="選択","",$J$8-2)</f>
        <v>44673</v>
      </c>
      <c r="J18" s="46">
        <f>IF($J$8="選択","",$J$8-1)</f>
        <v>44674</v>
      </c>
      <c r="K18" s="79">
        <f>IF($J$8="選択","",$J$8)</f>
        <v>44675</v>
      </c>
      <c r="L18" s="51"/>
    </row>
    <row r="19" spans="2:25" s="17" customFormat="1" ht="21" customHeight="1" x14ac:dyDescent="0.4">
      <c r="C19" s="39" t="s">
        <v>14</v>
      </c>
      <c r="D19" s="40"/>
      <c r="E19" s="78">
        <v>36.1</v>
      </c>
      <c r="F19" s="78">
        <v>36</v>
      </c>
      <c r="G19" s="78">
        <v>35.9</v>
      </c>
      <c r="H19" s="78">
        <v>36.799999999999997</v>
      </c>
      <c r="I19" s="78">
        <v>36.5</v>
      </c>
      <c r="J19" s="78">
        <v>36.299999999999997</v>
      </c>
      <c r="K19" s="78">
        <v>36.5</v>
      </c>
      <c r="L19" s="50"/>
    </row>
    <row r="20" spans="2:25" s="48" customFormat="1" ht="11.25" x14ac:dyDescent="0.4">
      <c r="C20" s="47" t="s">
        <v>51</v>
      </c>
    </row>
    <row r="21" spans="2:25" s="48" customFormat="1" ht="11.25" x14ac:dyDescent="0.4">
      <c r="C21" s="47" t="s">
        <v>50</v>
      </c>
    </row>
    <row r="22" spans="2:25" s="2" customFormat="1" ht="21" customHeight="1" x14ac:dyDescent="0.4">
      <c r="B22" s="14"/>
      <c r="C22" s="16" t="s">
        <v>31</v>
      </c>
      <c r="D22" s="16"/>
      <c r="E22" s="15"/>
      <c r="F22" s="15"/>
      <c r="G22" s="15"/>
      <c r="H22" s="15"/>
      <c r="I22" s="15"/>
      <c r="J22" s="15"/>
      <c r="M22" s="3"/>
      <c r="N22" s="3"/>
      <c r="O22" s="3"/>
      <c r="P22" s="3"/>
      <c r="Q22" s="3"/>
      <c r="R22" s="3"/>
      <c r="S22" s="3"/>
      <c r="T22" s="3"/>
      <c r="U22" s="3"/>
      <c r="V22" s="3"/>
      <c r="W22" s="3"/>
      <c r="X22" s="3"/>
      <c r="Y22" s="3"/>
    </row>
    <row r="23" spans="2:25" s="21" customFormat="1" ht="21" customHeight="1" x14ac:dyDescent="0.4">
      <c r="C23" s="28" t="s">
        <v>32</v>
      </c>
      <c r="D23" s="61" t="s">
        <v>34</v>
      </c>
      <c r="E23" s="61"/>
      <c r="F23" s="61"/>
      <c r="G23" s="61"/>
      <c r="H23" s="61"/>
      <c r="I23" s="61"/>
      <c r="J23" s="61"/>
      <c r="K23" s="61"/>
      <c r="L23" s="28" t="s">
        <v>45</v>
      </c>
    </row>
    <row r="24" spans="2:25" s="21" customFormat="1" ht="25.5" customHeight="1" x14ac:dyDescent="0.4">
      <c r="C24" s="22">
        <v>1</v>
      </c>
      <c r="D24" s="62" t="s">
        <v>35</v>
      </c>
      <c r="E24" s="62"/>
      <c r="F24" s="62"/>
      <c r="G24" s="62"/>
      <c r="H24" s="62"/>
      <c r="I24" s="62"/>
      <c r="J24" s="62"/>
      <c r="K24" s="62"/>
      <c r="L24" s="23"/>
    </row>
    <row r="25" spans="2:25" s="21" customFormat="1" ht="25.5" customHeight="1" x14ac:dyDescent="0.4">
      <c r="C25" s="25">
        <v>2</v>
      </c>
      <c r="D25" s="52" t="s">
        <v>36</v>
      </c>
      <c r="E25" s="52"/>
      <c r="F25" s="52"/>
      <c r="G25" s="52"/>
      <c r="H25" s="52"/>
      <c r="I25" s="52"/>
      <c r="J25" s="52"/>
      <c r="K25" s="52"/>
      <c r="L25" s="26"/>
    </row>
    <row r="26" spans="2:25" s="21" customFormat="1" ht="25.5" customHeight="1" x14ac:dyDescent="0.4">
      <c r="C26" s="25">
        <v>3</v>
      </c>
      <c r="D26" s="52" t="s">
        <v>37</v>
      </c>
      <c r="E26" s="52"/>
      <c r="F26" s="52"/>
      <c r="G26" s="52"/>
      <c r="H26" s="52"/>
      <c r="I26" s="52"/>
      <c r="J26" s="52"/>
      <c r="K26" s="52"/>
      <c r="L26" s="26"/>
    </row>
    <row r="27" spans="2:25" s="21" customFormat="1" ht="25.5" customHeight="1" x14ac:dyDescent="0.4">
      <c r="C27" s="25">
        <v>4</v>
      </c>
      <c r="D27" s="52" t="s">
        <v>38</v>
      </c>
      <c r="E27" s="52"/>
      <c r="F27" s="52"/>
      <c r="G27" s="52"/>
      <c r="H27" s="52"/>
      <c r="I27" s="52"/>
      <c r="J27" s="52"/>
      <c r="K27" s="52"/>
      <c r="L27" s="26"/>
    </row>
    <row r="28" spans="2:25" s="21" customFormat="1" ht="25.5" customHeight="1" x14ac:dyDescent="0.4">
      <c r="C28" s="25">
        <v>5</v>
      </c>
      <c r="D28" s="52" t="s">
        <v>39</v>
      </c>
      <c r="E28" s="52"/>
      <c r="F28" s="52"/>
      <c r="G28" s="52"/>
      <c r="H28" s="52"/>
      <c r="I28" s="52"/>
      <c r="J28" s="52"/>
      <c r="K28" s="52"/>
      <c r="L28" s="26"/>
    </row>
    <row r="29" spans="2:25" s="21" customFormat="1" ht="25.5" customHeight="1" x14ac:dyDescent="0.4">
      <c r="C29" s="25">
        <v>6</v>
      </c>
      <c r="D29" s="52" t="s">
        <v>40</v>
      </c>
      <c r="E29" s="52"/>
      <c r="F29" s="52"/>
      <c r="G29" s="52"/>
      <c r="H29" s="52"/>
      <c r="I29" s="52"/>
      <c r="J29" s="52"/>
      <c r="K29" s="52"/>
      <c r="L29" s="26"/>
    </row>
    <row r="30" spans="2:25" s="21" customFormat="1" ht="25.5" customHeight="1" x14ac:dyDescent="0.4">
      <c r="C30" s="25">
        <v>7</v>
      </c>
      <c r="D30" s="52" t="s">
        <v>41</v>
      </c>
      <c r="E30" s="52"/>
      <c r="F30" s="52"/>
      <c r="G30" s="52"/>
      <c r="H30" s="52"/>
      <c r="I30" s="52"/>
      <c r="J30" s="52"/>
      <c r="K30" s="52"/>
      <c r="L30" s="26"/>
    </row>
    <row r="31" spans="2:25" s="21" customFormat="1" ht="25.5" customHeight="1" x14ac:dyDescent="0.4">
      <c r="C31" s="25">
        <v>8</v>
      </c>
      <c r="D31" s="53" t="s">
        <v>46</v>
      </c>
      <c r="E31" s="52"/>
      <c r="F31" s="52"/>
      <c r="G31" s="52"/>
      <c r="H31" s="52"/>
      <c r="I31" s="52"/>
      <c r="J31" s="52"/>
      <c r="K31" s="52"/>
      <c r="L31" s="26"/>
    </row>
    <row r="32" spans="2:25" s="21" customFormat="1" ht="30" customHeight="1" x14ac:dyDescent="0.4">
      <c r="C32" s="24" t="s">
        <v>33</v>
      </c>
      <c r="D32" s="54" t="s">
        <v>47</v>
      </c>
      <c r="E32" s="55"/>
      <c r="F32" s="55"/>
      <c r="G32" s="55"/>
      <c r="H32" s="55"/>
      <c r="I32" s="55"/>
      <c r="J32" s="55"/>
      <c r="K32" s="55"/>
      <c r="L32" s="55"/>
    </row>
    <row r="33" spans="2:25" s="17" customFormat="1" ht="6" customHeight="1" x14ac:dyDescent="0.4"/>
    <row r="34" spans="2:25" s="2" customFormat="1" ht="21" customHeight="1" x14ac:dyDescent="0.4">
      <c r="B34" s="14"/>
      <c r="C34" s="16" t="s">
        <v>48</v>
      </c>
      <c r="D34" s="16"/>
      <c r="E34" s="15"/>
      <c r="F34" s="15"/>
      <c r="G34" s="15"/>
      <c r="H34" s="15"/>
      <c r="I34" s="15"/>
      <c r="J34" s="15"/>
      <c r="M34" s="3"/>
      <c r="N34" s="3"/>
      <c r="O34" s="3"/>
      <c r="P34" s="3"/>
      <c r="Q34" s="3"/>
      <c r="R34" s="3"/>
      <c r="S34" s="3"/>
      <c r="T34" s="3"/>
      <c r="U34" s="3"/>
      <c r="V34" s="3"/>
      <c r="W34" s="3"/>
      <c r="X34" s="3"/>
      <c r="Y34" s="3"/>
    </row>
    <row r="35" spans="2:25" s="17" customFormat="1" ht="21" customHeight="1" x14ac:dyDescent="0.4">
      <c r="C35" s="56" t="s">
        <v>4</v>
      </c>
      <c r="D35" s="56"/>
      <c r="E35" s="59" t="s">
        <v>52</v>
      </c>
      <c r="F35" s="59"/>
      <c r="G35" s="59"/>
      <c r="H35" s="59"/>
      <c r="I35" s="59"/>
      <c r="J35" s="59"/>
      <c r="K35" s="59"/>
      <c r="L35" s="59"/>
    </row>
    <row r="36" spans="2:25" s="17" customFormat="1" ht="21" customHeight="1" x14ac:dyDescent="0.4">
      <c r="C36" s="56" t="s">
        <v>5</v>
      </c>
      <c r="D36" s="56"/>
      <c r="E36" s="57"/>
      <c r="F36" s="57"/>
      <c r="G36" s="57"/>
      <c r="H36" s="57"/>
      <c r="I36" s="29" t="s">
        <v>49</v>
      </c>
      <c r="J36" s="58"/>
      <c r="K36" s="58"/>
      <c r="L36" s="58"/>
    </row>
    <row r="37" spans="2:25" ht="19.5" customHeight="1" x14ac:dyDescent="0.4">
      <c r="M37" s="13"/>
    </row>
  </sheetData>
  <sheetProtection algorithmName="SHA-512" hashValue="NnMXyH6fUJkyrXFrRHZe53eYLaky4HQqUSANO7r3RD6D93sjV+3pbGQlaAo9jzFMulXLsjDpcvYunU7ysfUlpg==" saltValue="FfTxPfrOtjDF+VhvC57V4Q==" spinCount="100000" sheet="1" objects="1" scenarios="1" selectLockedCells="1" selectUnlockedCells="1"/>
  <mergeCells count="30">
    <mergeCell ref="C36:D36"/>
    <mergeCell ref="E36:H36"/>
    <mergeCell ref="J36:L36"/>
    <mergeCell ref="D29:K29"/>
    <mergeCell ref="D30:K30"/>
    <mergeCell ref="D31:K31"/>
    <mergeCell ref="D32:L32"/>
    <mergeCell ref="C35:D35"/>
    <mergeCell ref="E35:L35"/>
    <mergeCell ref="D23:K23"/>
    <mergeCell ref="D24:K24"/>
    <mergeCell ref="D25:K25"/>
    <mergeCell ref="D26:K26"/>
    <mergeCell ref="D27:K27"/>
    <mergeCell ref="D28:K28"/>
    <mergeCell ref="C9:D9"/>
    <mergeCell ref="E9:L9"/>
    <mergeCell ref="C10:D10"/>
    <mergeCell ref="E10:H10"/>
    <mergeCell ref="J10:L10"/>
    <mergeCell ref="C11:D11"/>
    <mergeCell ref="E11:H11"/>
    <mergeCell ref="J11:L11"/>
    <mergeCell ref="A2:M2"/>
    <mergeCell ref="C4:L4"/>
    <mergeCell ref="C7:D7"/>
    <mergeCell ref="E7:L7"/>
    <mergeCell ref="C8:D8"/>
    <mergeCell ref="E8:H8"/>
    <mergeCell ref="J8:L8"/>
  </mergeCells>
  <phoneticPr fontId="1"/>
  <dataValidations count="2">
    <dataValidation type="list" allowBlank="1" showInputMessage="1" showErrorMessage="1" sqref="E8:H8" xr:uid="{FD015E5C-8005-425E-87F3-9575342FE190}">
      <formula1>"選択,準決勝,決勝戦"</formula1>
    </dataValidation>
    <dataValidation type="list" allowBlank="1" showInputMessage="1" showErrorMessage="1" sqref="J8:L8" xr:uid="{705770AD-3649-4E30-8BB3-A6E8A40F9BF2}">
      <formula1>"選択,2022年4月24日,2022年5月7日"</formula1>
    </dataValidation>
  </dataValidations>
  <pageMargins left="0.6692913385826772" right="0.6692913385826772" top="0.78740157480314965" bottom="0.59055118110236227"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11</xdr:col>
                    <xdr:colOff>180975</xdr:colOff>
                    <xdr:row>24</xdr:row>
                    <xdr:rowOff>19050</xdr:rowOff>
                  </from>
                  <to>
                    <xdr:col>11</xdr:col>
                    <xdr:colOff>409575</xdr:colOff>
                    <xdr:row>24</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11</xdr:col>
                    <xdr:colOff>180975</xdr:colOff>
                    <xdr:row>25</xdr:row>
                    <xdr:rowOff>28575</xdr:rowOff>
                  </from>
                  <to>
                    <xdr:col>11</xdr:col>
                    <xdr:colOff>409575</xdr:colOff>
                    <xdr:row>25</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11</xdr:col>
                    <xdr:colOff>180975</xdr:colOff>
                    <xdr:row>26</xdr:row>
                    <xdr:rowOff>28575</xdr:rowOff>
                  </from>
                  <to>
                    <xdr:col>11</xdr:col>
                    <xdr:colOff>409575</xdr:colOff>
                    <xdr:row>26</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11</xdr:col>
                    <xdr:colOff>180975</xdr:colOff>
                    <xdr:row>27</xdr:row>
                    <xdr:rowOff>38100</xdr:rowOff>
                  </from>
                  <to>
                    <xdr:col>11</xdr:col>
                    <xdr:colOff>409575</xdr:colOff>
                    <xdr:row>27</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11</xdr:col>
                    <xdr:colOff>180975</xdr:colOff>
                    <xdr:row>28</xdr:row>
                    <xdr:rowOff>38100</xdr:rowOff>
                  </from>
                  <to>
                    <xdr:col>11</xdr:col>
                    <xdr:colOff>409575</xdr:colOff>
                    <xdr:row>28</xdr:row>
                    <xdr:rowOff>228600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sizeWithCells="1">
                  <from>
                    <xdr:col>11</xdr:col>
                    <xdr:colOff>180975</xdr:colOff>
                    <xdr:row>29</xdr:row>
                    <xdr:rowOff>38100</xdr:rowOff>
                  </from>
                  <to>
                    <xdr:col>11</xdr:col>
                    <xdr:colOff>409575</xdr:colOff>
                    <xdr:row>29</xdr:row>
                    <xdr:rowOff>228600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11</xdr:col>
                    <xdr:colOff>180975</xdr:colOff>
                    <xdr:row>30</xdr:row>
                    <xdr:rowOff>57150</xdr:rowOff>
                  </from>
                  <to>
                    <xdr:col>11</xdr:col>
                    <xdr:colOff>409575</xdr:colOff>
                    <xdr:row>30</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sizeWithCells="1">
                  <from>
                    <xdr:col>11</xdr:col>
                    <xdr:colOff>180975</xdr:colOff>
                    <xdr:row>23</xdr:row>
                    <xdr:rowOff>19050</xdr:rowOff>
                  </from>
                  <to>
                    <xdr:col>11</xdr:col>
                    <xdr:colOff>409575</xdr:colOff>
                    <xdr:row>23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週間健康チェック</vt:lpstr>
      <vt:lpstr>入力例</vt:lpstr>
      <vt:lpstr>週間健康チェック!Print_Area</vt:lpstr>
      <vt:lpstr>入力例!Print_Area</vt:lpstr>
      <vt:lpstr>週間健康チェック!Print_Titles</vt:lpstr>
      <vt:lpstr>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TAKUMA SUZUKI</cp:lastModifiedBy>
  <cp:lastPrinted>2022-04-10T04:48:35Z</cp:lastPrinted>
  <dcterms:created xsi:type="dcterms:W3CDTF">2020-05-28T04:41:46Z</dcterms:created>
  <dcterms:modified xsi:type="dcterms:W3CDTF">2022-04-11T00:49:42Z</dcterms:modified>
</cp:coreProperties>
</file>